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RAPPLSERVER\aweb\files\m.stavropoulou\"/>
    </mc:Choice>
  </mc:AlternateContent>
  <bookViews>
    <workbookView xWindow="0" yWindow="0" windowWidth="25200" windowHeight="11985"/>
  </bookViews>
  <sheets>
    <sheet name="Info" sheetId="9" r:id="rId1"/>
    <sheet name="Index" sheetId="1" r:id="rId2"/>
    <sheet name="IF 01.01" sheetId="2" r:id="rId3"/>
    <sheet name="IF 02.03" sheetId="3" r:id="rId4"/>
    <sheet name="IF 02.04" sheetId="8" r:id="rId5"/>
    <sheet name="IF 03.01" sheetId="4" r:id="rId6"/>
    <sheet name="IF 05.00" sheetId="5" r:id="rId7"/>
    <sheet name="IF 09.01" sheetId="6" r:id="rId8"/>
  </sheets>
  <externalReferences>
    <externalReference r:id="rId9"/>
  </externalReferences>
  <definedNames>
    <definedName name="Revision">'[1]00'!$D$16</definedName>
    <definedName name="SubmissionType">'[1]00'!$D$19</definedName>
    <definedName name="Subsystem">'[1]00'!$D$17</definedName>
    <definedName name="TemplateVersion">'[1]00'!$D$18</definedName>
    <definedName name="Valeur">'[1]00'!$D$15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C6" i="4"/>
  <c r="C24" i="4" s="1"/>
  <c r="C5" i="4"/>
  <c r="C7" i="3" s="1"/>
  <c r="C5" i="3" s="1"/>
  <c r="C32" i="2"/>
  <c r="C27" i="2"/>
  <c r="C18" i="2"/>
  <c r="C10" i="2"/>
  <c r="C7" i="2" l="1"/>
  <c r="C6" i="2" s="1"/>
  <c r="C5" i="2" s="1"/>
  <c r="C5" i="6"/>
  <c r="C17" i="3"/>
  <c r="C6" i="8"/>
  <c r="C5" i="8"/>
  <c r="C10" i="8"/>
  <c r="C9" i="8"/>
  <c r="C8" i="8"/>
  <c r="C7" i="8"/>
</calcChain>
</file>

<file path=xl/sharedStrings.xml><?xml version="1.0" encoding="utf-8"?>
<sst xmlns="http://schemas.openxmlformats.org/spreadsheetml/2006/main" count="288" uniqueCount="202">
  <si>
    <t>INVESTMENT FIRMS TEMPLATES</t>
  </si>
  <si>
    <t>Template number</t>
  </si>
  <si>
    <t>Template code</t>
  </si>
  <si>
    <t>Name of the template /group of templates</t>
  </si>
  <si>
    <t>Short name</t>
  </si>
  <si>
    <t>OWN FUNDS: level, composition, requirements and calculation</t>
  </si>
  <si>
    <t>Own funds</t>
  </si>
  <si>
    <t>Own funds requirements</t>
  </si>
  <si>
    <t>Capital ratios</t>
  </si>
  <si>
    <t>Fixed overheads requirements calculation</t>
  </si>
  <si>
    <t>SMALL AND NON-INTERCONNECTED INVESTMENT FIRMS</t>
  </si>
  <si>
    <t>Level of activity - Thresholds review</t>
  </si>
  <si>
    <t>LIQUIDITY REQUIREMENTS</t>
  </si>
  <si>
    <t>Liquidity requirements</t>
  </si>
  <si>
    <t>Rows</t>
  </si>
  <si>
    <t>Item</t>
  </si>
  <si>
    <t>Amount</t>
  </si>
  <si>
    <t>0010</t>
  </si>
  <si>
    <t>OWN FUNDS</t>
  </si>
  <si>
    <t>0020</t>
  </si>
  <si>
    <t>TIER 1 CAPITAL</t>
  </si>
  <si>
    <t>0030</t>
  </si>
  <si>
    <t>COMMON EQUITY TIER 1 CAPITAL</t>
  </si>
  <si>
    <t>0040</t>
  </si>
  <si>
    <t>0050</t>
  </si>
  <si>
    <t xml:space="preserve">Share premium </t>
  </si>
  <si>
    <t>0060</t>
  </si>
  <si>
    <t>Retained earnings</t>
  </si>
  <si>
    <t>0070</t>
  </si>
  <si>
    <t>Accumulated other comprehensive income</t>
  </si>
  <si>
    <t>0080</t>
  </si>
  <si>
    <t>Other reserves</t>
  </si>
  <si>
    <t>0100</t>
  </si>
  <si>
    <t>0110</t>
  </si>
  <si>
    <t>(-)TOTAL DEDUCTIONS FROM COMMON EQUITY TIER 1</t>
  </si>
  <si>
    <t>0160</t>
  </si>
  <si>
    <t>(-) Losses for the current financial year</t>
  </si>
  <si>
    <t>0170</t>
  </si>
  <si>
    <t xml:space="preserve">(-) Goodwill </t>
  </si>
  <si>
    <t>0180</t>
  </si>
  <si>
    <t>(-) Other intangible assets</t>
  </si>
  <si>
    <t>0190</t>
  </si>
  <si>
    <t>(-) Deferred tax assets that rely on future profitability and do not arise from temporary differences net of associated tax liabilities</t>
  </si>
  <si>
    <t>0200</t>
  </si>
  <si>
    <t>0240</t>
  </si>
  <si>
    <t>(-) Other deductions</t>
  </si>
  <si>
    <t>0250</t>
  </si>
  <si>
    <t>ADDITIONAL TIER 1 CAPITAL</t>
  </si>
  <si>
    <t>0260</t>
  </si>
  <si>
    <t>0270</t>
  </si>
  <si>
    <t>0280</t>
  </si>
  <si>
    <t>(-) TOTAL DEDUCTIONS FROM ADDITIONAL TIER 1</t>
  </si>
  <si>
    <t>TIER 2 CAPITAL</t>
  </si>
  <si>
    <t>(-) TOTAL DEDUCTIONS FROM TIER 2</t>
  </si>
  <si>
    <t>Own Fund requirement</t>
  </si>
  <si>
    <t>Permanent minimum capital requirement</t>
  </si>
  <si>
    <t>Fixed overhead requirement</t>
  </si>
  <si>
    <t xml:space="preserve">Additional own funds requirement </t>
  </si>
  <si>
    <t>Additional own funds guidance</t>
  </si>
  <si>
    <t>Total own funds requirement</t>
  </si>
  <si>
    <t>0090</t>
  </si>
  <si>
    <t>0120</t>
  </si>
  <si>
    <t>CET 1 Ratio</t>
  </si>
  <si>
    <t>Tier 1 Ratio</t>
  </si>
  <si>
    <t>Own Funds Ratio</t>
  </si>
  <si>
    <t>Surplus(+)/Deficit(-) of Total capital</t>
  </si>
  <si>
    <t>Fixed Overhead Requirement</t>
  </si>
  <si>
    <t xml:space="preserve">Of which: Fixed expenses incurred on behalf of the investment firms by third parties </t>
  </si>
  <si>
    <t>0130</t>
  </si>
  <si>
    <t>0140</t>
  </si>
  <si>
    <t>0150</t>
  </si>
  <si>
    <t xml:space="preserve">Assets safeguarded and administered </t>
  </si>
  <si>
    <t xml:space="preserve">Client money held </t>
  </si>
  <si>
    <t xml:space="preserve">Daily trading flow - cash trades and derivative trades </t>
  </si>
  <si>
    <t xml:space="preserve">Net position risk </t>
  </si>
  <si>
    <t xml:space="preserve">Clearing margin given </t>
  </si>
  <si>
    <t xml:space="preserve">Trading counterparty default </t>
  </si>
  <si>
    <t>Of which: revenue from reception and transmission of orders</t>
  </si>
  <si>
    <t>Of which: revenue from execution of orders</t>
  </si>
  <si>
    <t>Of which: revenue from dealing on own account</t>
  </si>
  <si>
    <t>Of which: revenue from portfolio management</t>
  </si>
  <si>
    <t>Of which: revenue from investment advice</t>
  </si>
  <si>
    <t>0210</t>
  </si>
  <si>
    <t>Of which: revenue from underwriting of financial instruments/placing on a firm commitment basis</t>
  </si>
  <si>
    <t>0220</t>
  </si>
  <si>
    <t>Of which: revenue from placing without a firm commitment basis</t>
  </si>
  <si>
    <t>0230</t>
  </si>
  <si>
    <t>Of which: revenue from operation of an MTF</t>
  </si>
  <si>
    <t>Of which: revenue from operation of an OTF</t>
  </si>
  <si>
    <t>Of which: revenue from safekeeping and administration of financial instruments</t>
  </si>
  <si>
    <t>Of which: revenue from granting credits or loans to investors</t>
  </si>
  <si>
    <t>0290</t>
  </si>
  <si>
    <t>Of which: revenue from services related to underwriting</t>
  </si>
  <si>
    <t>0300</t>
  </si>
  <si>
    <t>IF 09.01 - LIQUIDITY REQUIREMENTS (IF9.1)</t>
  </si>
  <si>
    <t>Liquidity Requirement</t>
  </si>
  <si>
    <t>Client guarantees</t>
  </si>
  <si>
    <t>Total liquid assets</t>
  </si>
  <si>
    <t>IF 01.01</t>
  </si>
  <si>
    <t>IF 02.03</t>
  </si>
  <si>
    <t>IF 02.04</t>
  </si>
  <si>
    <t>IF 03.01</t>
  </si>
  <si>
    <t>IF3.1</t>
  </si>
  <si>
    <t>IF2.4</t>
  </si>
  <si>
    <t>IF2.3</t>
  </si>
  <si>
    <t>IF1.1</t>
  </si>
  <si>
    <t>IF 09.01</t>
  </si>
  <si>
    <t>IF9.1</t>
  </si>
  <si>
    <t>Previous years retained earnings</t>
  </si>
  <si>
    <t>IF 02.03 - OWN FUNDS REQUIREMENTS (IF2.3)</t>
  </si>
  <si>
    <t>IF 02.04 - CAPITAL RATIOS (IF2.4)</t>
  </si>
  <si>
    <t>(-) Qualifying holding outside the financial sector which exceeds 15% of own funds</t>
  </si>
  <si>
    <t>(-) Total qualifying holdings in undertaking other than financial sector entities which exceeds 60% of its own funds</t>
  </si>
  <si>
    <t>0410</t>
  </si>
  <si>
    <t>Minority interest given recognition in CET1 capital</t>
  </si>
  <si>
    <t>Of which: revenue from advice to undertakings on capital structure, industrial strategy and related matters and advice and services relating to mergers and the purchase of undertakings</t>
  </si>
  <si>
    <t>Of which: revenue from foreign exchange services</t>
  </si>
  <si>
    <t>Of which: investment research and financial analysis</t>
  </si>
  <si>
    <t>Of which: investment services and ancillary activities related with the underlying of derivatives</t>
  </si>
  <si>
    <t>IF 05.00</t>
  </si>
  <si>
    <t>IF5.0</t>
  </si>
  <si>
    <t>IF 01.01 - OWN FUNDS COMPOSITION (IF1.1)</t>
  </si>
  <si>
    <t>IF 03.01 - FIXED OVERHEADS REQUIREMENT CALCULATION (IF3.1)</t>
  </si>
  <si>
    <t>IF 05.00 - LEVEL OF ACTIVITY - THRESHOLDS REVIEW (IF5)</t>
  </si>
  <si>
    <t xml:space="preserve">Projected fixed overheads of the current year </t>
  </si>
  <si>
    <t>Variation of fixed overheads (%)</t>
  </si>
  <si>
    <t>Total annual gross revenue</t>
  </si>
  <si>
    <t>(-) Intragroup part of the annual gross revenue</t>
  </si>
  <si>
    <r>
      <t>Annex III</t>
    </r>
    <r>
      <rPr>
        <b/>
        <sz val="10"/>
        <color indexed="8"/>
        <rFont val="Verdana"/>
        <family val="2"/>
      </rPr>
      <t xml:space="preserve"> - REPORTING FOR SMALL AND NON-INTERCONNECTED INVESTMENT FIRMS</t>
    </r>
  </si>
  <si>
    <t xml:space="preserve">(Combined) assets under management </t>
  </si>
  <si>
    <t>(Combined) client orders handled - Cash trades</t>
  </si>
  <si>
    <t>(Combined) client orders handled - Derivatives</t>
  </si>
  <si>
    <t>(Combined) on - and off-balance sheet total</t>
  </si>
  <si>
    <t>Combined total annual gross revenue</t>
  </si>
  <si>
    <t>Surplus(+)/Deficit(-) of CET 1 Capital</t>
  </si>
  <si>
    <t>Surplus(+)/Deficit(-) of Tier 1 Capital</t>
  </si>
  <si>
    <t>0310</t>
  </si>
  <si>
    <t>0420</t>
  </si>
  <si>
    <t>Annual Fixed Overheads of the previous year after distribution of profits</t>
  </si>
  <si>
    <t>   (-)Payments into a fund for general banking risk</t>
  </si>
  <si>
    <t xml:space="preserve">(-)Expenses related to items that have already been deducted from own funds </t>
  </si>
  <si>
    <t>Total expenses of the previous year after distribution of profits</t>
  </si>
  <si>
    <t>Adjustments to CET1 due to prudential filters</t>
  </si>
  <si>
    <t xml:space="preserve">Fully paid up capital instruments </t>
  </si>
  <si>
    <t>CET1: Other capital elements, deductions and adjustments</t>
  </si>
  <si>
    <t>Fully paid up, directly issued capital instruments</t>
  </si>
  <si>
    <t>Additional Tier 1: Other capital elements, deductions and adjustments</t>
  </si>
  <si>
    <t>0520</t>
  </si>
  <si>
    <t>Tier 2: Other capital elements, deductions and adjustments</t>
  </si>
  <si>
    <t>0320</t>
  </si>
  <si>
    <t>0330</t>
  </si>
  <si>
    <t>0285</t>
  </si>
  <si>
    <t>0430</t>
  </si>
  <si>
    <t>0440</t>
  </si>
  <si>
    <t>0450</t>
  </si>
  <si>
    <t>Profit eligible</t>
  </si>
  <si>
    <t>Transitional own funds requirements</t>
  </si>
  <si>
    <t>Memorandum items</t>
  </si>
  <si>
    <r>
      <t xml:space="preserve">Transitional </t>
    </r>
    <r>
      <rPr>
        <sz val="10"/>
        <color theme="1"/>
        <rFont val="Verdana"/>
        <family val="2"/>
      </rPr>
      <t xml:space="preserve">requirement </t>
    </r>
    <r>
      <rPr>
        <i/>
        <sz val="10"/>
        <color theme="1"/>
        <rFont val="Verdana"/>
        <family val="2"/>
      </rPr>
      <t>based on CRR own funds requirements</t>
    </r>
  </si>
  <si>
    <r>
      <t xml:space="preserve">Transitional </t>
    </r>
    <r>
      <rPr>
        <sz val="10"/>
        <color theme="1"/>
        <rFont val="Verdana"/>
        <family val="2"/>
      </rPr>
      <t xml:space="preserve">requirement </t>
    </r>
    <r>
      <rPr>
        <i/>
        <sz val="10"/>
        <color theme="1"/>
        <rFont val="Verdana"/>
        <family val="2"/>
      </rPr>
      <t>based on fixed overhead requirements</t>
    </r>
  </si>
  <si>
    <r>
      <t xml:space="preserve">Transitional </t>
    </r>
    <r>
      <rPr>
        <sz val="10"/>
        <color theme="1"/>
        <rFont val="Verdana"/>
        <family val="2"/>
      </rPr>
      <t xml:space="preserve">requirement </t>
    </r>
    <r>
      <rPr>
        <i/>
        <sz val="10"/>
        <color theme="1"/>
        <rFont val="Verdana"/>
        <family val="2"/>
      </rPr>
      <t xml:space="preserve">for investment firms previously subject only to an initial capital requirement </t>
    </r>
  </si>
  <si>
    <r>
      <t xml:space="preserve">Transitional </t>
    </r>
    <r>
      <rPr>
        <sz val="10"/>
        <color theme="1"/>
        <rFont val="Verdana"/>
        <family val="2"/>
      </rPr>
      <t>requirement</t>
    </r>
    <r>
      <rPr>
        <i/>
        <sz val="10"/>
        <color theme="1"/>
        <rFont val="Verdana"/>
        <family val="2"/>
      </rPr>
      <t xml:space="preserve"> based on initial capital requirement at authorisation</t>
    </r>
  </si>
  <si>
    <r>
      <t xml:space="preserve">Transitional </t>
    </r>
    <r>
      <rPr>
        <sz val="10"/>
        <color theme="1"/>
        <rFont val="Verdana"/>
        <family val="2"/>
      </rPr>
      <t xml:space="preserve"> requirement for investment firms that are not authorised to provide certain services  </t>
    </r>
  </si>
  <si>
    <t>(-)Total deductions</t>
  </si>
  <si>
    <t>(-)Staff bonuses and other remuneration</t>
  </si>
  <si>
    <t>(-)Employees', directors' and partners' shares in net profits</t>
  </si>
  <si>
    <t>(-)Other discretionary payments of profits and variable remuneration</t>
  </si>
  <si>
    <t>(-)Shared commission and fees payable</t>
  </si>
  <si>
    <t>(-)Fees, brokerage and other charges paid to CCPs that are charged to customers</t>
  </si>
  <si>
    <t>(-)Fees to tied agents</t>
  </si>
  <si>
    <t>(-)Non-recurring expenses from non-ordinary activities</t>
  </si>
  <si>
    <t>(-)Expenditures from taxes</t>
  </si>
  <si>
    <t>(-)Losses from trading on own account in financial instruments</t>
  </si>
  <si>
    <t>(-)Contract based profit and loss transfer agreements</t>
  </si>
  <si>
    <t>(-)Expenditure on raw materials</t>
  </si>
  <si>
    <t>Other funds</t>
  </si>
  <si>
    <t>ΑΤΟΜΙΚΗ</t>
  </si>
  <si>
    <t>Union Parent Investment Firm</t>
  </si>
  <si>
    <t>ΕΝΟΠΟΙΗΜΕΝΗ</t>
  </si>
  <si>
    <t>Union Parent Investment Holding Company</t>
  </si>
  <si>
    <t>ΓΕΝΙΚΕΣ ΠΛΗΡΟΦΟΡΙΕΣ</t>
  </si>
  <si>
    <t>Union Parent Mixed Financial Holding Company</t>
  </si>
  <si>
    <t>N/A</t>
  </si>
  <si>
    <t>Εταιρεία :</t>
  </si>
  <si>
    <t>LEI CODE:</t>
  </si>
  <si>
    <t>Ημερομηνία Αναφοράς:</t>
  </si>
  <si>
    <t>ΝΑΙ</t>
  </si>
  <si>
    <t>Μέλος ομίλου:</t>
  </si>
  <si>
    <t>ΌΧΙ</t>
  </si>
  <si>
    <t>Υποβολή σε βάση:</t>
  </si>
  <si>
    <t>Όνομα εταιρείας που ενοποιεί:</t>
  </si>
  <si>
    <t>Λόγος  ενοποιημένης εποπτείας:</t>
  </si>
  <si>
    <t>Πρόσωπο Επικοινωνίας:</t>
  </si>
  <si>
    <t>Τηλέφωνο Επικοινωνίας:</t>
  </si>
  <si>
    <t>E-mail Επικοινωνίας:</t>
  </si>
  <si>
    <t>Ημερομηνία Συμπλήρωσης :</t>
  </si>
  <si>
    <t>Έκδοση Υποδείγματος :</t>
  </si>
  <si>
    <t>1</t>
  </si>
  <si>
    <t>ΣΗΜΕΙΩΣΕΙΣ:</t>
  </si>
  <si>
    <t>Υποστηρικτικά της υποβολής  συνυποβάλλονται σε ξεχωριστό αρχείο</t>
  </si>
  <si>
    <t>Συμφωνία με  Ισολογισμό / Ισοζύγιο</t>
  </si>
  <si>
    <t>Όλα τα ποσά συμπληρώνονται σε χιλιάδες ευρώ.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</si>
</sst>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_-;\-* #,##0_-;_-* &quot;-&quot;??_-;_-@_-"/>
    <numFmt numFmtId="165" formatCode="000"/>
    <numFmt numFmtId="166" formatCode="dd\ mmm\.\ yyyy"/>
  </numFmts>
  <fonts count="28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sz val="10"/>
      <color indexed="18"/>
      <name val="Arial"/>
      <family val="2"/>
      <charset val="161"/>
    </font>
    <font>
      <sz val="10"/>
      <name val="Arial"/>
      <family val="2"/>
      <charset val="161"/>
    </font>
    <font>
      <b/>
      <sz val="10"/>
      <color indexed="18"/>
      <name val="Arial"/>
      <family val="2"/>
      <charset val="161"/>
    </font>
    <font>
      <b/>
      <sz val="14"/>
      <color indexed="18"/>
      <name val="Arial"/>
      <family val="2"/>
      <charset val="161"/>
    </font>
    <font>
      <b/>
      <u/>
      <sz val="10"/>
      <color indexed="18"/>
      <name val="Arial"/>
      <family val="2"/>
      <charset val="161"/>
    </font>
    <font>
      <b/>
      <sz val="10"/>
      <color rgb="FFFF0000"/>
      <name val="Verdana"/>
      <family val="2"/>
      <charset val="161"/>
    </font>
    <font>
      <b/>
      <sz val="11"/>
      <color theme="1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 style="thin">
        <color indexed="64"/>
      </left>
      <right/>
      <top/>
      <bottom style="medium">
        <color indexed="18"/>
      </bottom>
      <diagonal/>
    </border>
    <border>
      <left/>
      <right style="thin">
        <color indexed="64"/>
      </right>
      <top/>
      <bottom style="medium">
        <color indexed="18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</cellStyleXfs>
  <cellXfs count="175">
    <xf numFmtId="0" fontId="0" fillId="0" borderId="0" xfId="0"/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/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indent="2"/>
    </xf>
    <xf numFmtId="0" fontId="11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indent="1"/>
    </xf>
    <xf numFmtId="0" fontId="12" fillId="0" borderId="6" xfId="0" applyFont="1" applyFill="1" applyBorder="1" applyAlignment="1">
      <alignment horizontal="left" vertical="center" indent="2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/>
    <xf numFmtId="49" fontId="15" fillId="0" borderId="0" xfId="0" applyNumberFormat="1" applyFont="1" applyFill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horizontal="left" vertical="center" indent="1"/>
    </xf>
    <xf numFmtId="0" fontId="16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/>
    <xf numFmtId="49" fontId="15" fillId="0" borderId="0" xfId="0" applyNumberFormat="1" applyFont="1" applyFill="1" applyAlignment="1">
      <alignment horizontal="left"/>
    </xf>
    <xf numFmtId="0" fontId="0" fillId="0" borderId="0" xfId="0" applyFont="1" applyFill="1"/>
    <xf numFmtId="49" fontId="11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 indent="1"/>
    </xf>
    <xf numFmtId="0" fontId="12" fillId="0" borderId="6" xfId="0" applyFont="1" applyFill="1" applyBorder="1" applyAlignment="1">
      <alignment horizontal="left" vertical="center" indent="1"/>
    </xf>
    <xf numFmtId="0" fontId="0" fillId="0" borderId="0" xfId="0" applyFont="1" applyAlignment="1">
      <alignment vertical="top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/>
    <xf numFmtId="49" fontId="15" fillId="0" borderId="0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6" xfId="0" applyFont="1" applyFill="1" applyBorder="1" applyAlignment="1">
      <alignment horizontal="left" vertical="center" indent="1"/>
    </xf>
    <xf numFmtId="0" fontId="12" fillId="0" borderId="4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vertical="center"/>
    </xf>
    <xf numFmtId="0" fontId="12" fillId="0" borderId="6" xfId="2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164" fontId="19" fillId="0" borderId="12" xfId="3" applyNumberFormat="1" applyFont="1" applyFill="1" applyBorder="1" applyProtection="1">
      <protection locked="0"/>
    </xf>
    <xf numFmtId="164" fontId="0" fillId="0" borderId="12" xfId="3" applyNumberFormat="1" applyFont="1" applyFill="1" applyBorder="1" applyAlignment="1" applyProtection="1">
      <protection locked="0"/>
    </xf>
    <xf numFmtId="164" fontId="12" fillId="0" borderId="12" xfId="3" applyNumberFormat="1" applyFont="1" applyBorder="1" applyAlignment="1" applyProtection="1">
      <alignment horizontal="right" wrapText="1"/>
      <protection locked="0"/>
    </xf>
    <xf numFmtId="164" fontId="0" fillId="0" borderId="13" xfId="3" applyNumberFormat="1" applyFont="1" applyFill="1" applyBorder="1" applyAlignment="1" applyProtection="1">
      <protection locked="0"/>
    </xf>
    <xf numFmtId="164" fontId="0" fillId="0" borderId="11" xfId="3" applyNumberFormat="1" applyFont="1" applyBorder="1" applyAlignment="1" applyProtection="1">
      <alignment vertical="center"/>
      <protection locked="0"/>
    </xf>
    <xf numFmtId="164" fontId="0" fillId="0" borderId="12" xfId="3" applyNumberFormat="1" applyFont="1" applyBorder="1" applyAlignment="1" applyProtection="1">
      <alignment vertical="center"/>
      <protection locked="0"/>
    </xf>
    <xf numFmtId="164" fontId="0" fillId="0" borderId="13" xfId="3" applyNumberFormat="1" applyFont="1" applyBorder="1" applyAlignment="1" applyProtection="1">
      <alignment vertical="center"/>
      <protection locked="0"/>
    </xf>
    <xf numFmtId="164" fontId="12" fillId="0" borderId="6" xfId="3" applyNumberFormat="1" applyFont="1" applyFill="1" applyBorder="1" applyAlignment="1" applyProtection="1">
      <alignment vertical="center"/>
      <protection locked="0"/>
    </xf>
    <xf numFmtId="164" fontId="19" fillId="0" borderId="6" xfId="3" applyNumberFormat="1" applyFont="1" applyFill="1" applyBorder="1" applyProtection="1">
      <protection locked="0"/>
    </xf>
    <xf numFmtId="0" fontId="20" fillId="0" borderId="0" xfId="0" applyFont="1" applyAlignment="1" applyProtection="1">
      <alignment vertical="center"/>
    </xf>
    <xf numFmtId="3" fontId="22" fillId="0" borderId="0" xfId="5" applyNumberFormat="1" applyFont="1" applyAlignment="1" applyProtection="1">
      <alignment horizontal="center" vertical="center"/>
    </xf>
    <xf numFmtId="0" fontId="23" fillId="0" borderId="0" xfId="5" applyFont="1" applyBorder="1" applyAlignment="1" applyProtection="1">
      <alignment horizontal="centerContinuous" vertical="center" wrapText="1"/>
    </xf>
    <xf numFmtId="0" fontId="22" fillId="0" borderId="0" xfId="5" applyFont="1" applyBorder="1" applyAlignment="1" applyProtection="1">
      <alignment horizontal="centerContinuous" vertical="center" wrapText="1"/>
    </xf>
    <xf numFmtId="0" fontId="20" fillId="0" borderId="0" xfId="0" applyFont="1" applyAlignment="1" applyProtection="1">
      <alignment horizontal="centerContinuous" vertical="center"/>
    </xf>
    <xf numFmtId="0" fontId="22" fillId="0" borderId="0" xfId="0" applyFont="1" applyBorder="1" applyAlignment="1" applyProtection="1">
      <alignment horizontal="centerContinuous"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3" fontId="20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Border="1" applyAlignment="1" applyProtection="1">
      <alignment horizontal="center" vertical="center" wrapText="1" shrinkToFit="1"/>
    </xf>
    <xf numFmtId="0" fontId="24" fillId="3" borderId="0" xfId="0" applyFont="1" applyFill="1" applyBorder="1" applyAlignment="1" applyProtection="1">
      <alignment horizontal="center" vertical="center" wrapText="1" shrinkToFit="1"/>
    </xf>
    <xf numFmtId="0" fontId="20" fillId="0" borderId="0" xfId="5" applyFont="1" applyFill="1" applyBorder="1" applyProtection="1"/>
    <xf numFmtId="4" fontId="22" fillId="0" borderId="15" xfId="5" applyNumberFormat="1" applyFont="1" applyBorder="1" applyAlignment="1" applyProtection="1">
      <alignment horizontal="right" vertical="center"/>
    </xf>
    <xf numFmtId="165" fontId="20" fillId="4" borderId="16" xfId="5" quotePrefix="1" applyNumberFormat="1" applyFont="1" applyFill="1" applyBorder="1" applyAlignment="1" applyProtection="1">
      <alignment horizontal="left" vertical="center"/>
      <protection locked="0"/>
    </xf>
    <xf numFmtId="165" fontId="20" fillId="4" borderId="17" xfId="5" quotePrefix="1" applyNumberFormat="1" applyFont="1" applyFill="1" applyBorder="1" applyAlignment="1" applyProtection="1">
      <alignment horizontal="left" vertical="center"/>
    </xf>
    <xf numFmtId="4" fontId="22" fillId="0" borderId="9" xfId="5" applyNumberFormat="1" applyFont="1" applyBorder="1" applyAlignment="1" applyProtection="1">
      <alignment horizontal="right" vertical="center"/>
    </xf>
    <xf numFmtId="165" fontId="20" fillId="4" borderId="10" xfId="5" quotePrefix="1" applyNumberFormat="1" applyFont="1" applyFill="1" applyBorder="1" applyAlignment="1" applyProtection="1">
      <alignment horizontal="left" vertical="center"/>
      <protection locked="0"/>
    </xf>
    <xf numFmtId="165" fontId="20" fillId="4" borderId="18" xfId="5" quotePrefix="1" applyNumberFormat="1" applyFont="1" applyFill="1" applyBorder="1" applyAlignment="1" applyProtection="1">
      <alignment horizontal="left" vertical="center"/>
    </xf>
    <xf numFmtId="14" fontId="20" fillId="4" borderId="10" xfId="5" quotePrefix="1" applyNumberFormat="1" applyFont="1" applyFill="1" applyBorder="1" applyAlignment="1" applyProtection="1">
      <alignment horizontal="left" vertical="center"/>
      <protection locked="0"/>
    </xf>
    <xf numFmtId="166" fontId="20" fillId="4" borderId="18" xfId="5" quotePrefix="1" applyNumberFormat="1" applyFont="1" applyFill="1" applyBorder="1" applyAlignment="1" applyProtection="1">
      <alignment horizontal="left" vertical="center"/>
    </xf>
    <xf numFmtId="4" fontId="22" fillId="0" borderId="9" xfId="5" applyNumberFormat="1" applyFont="1" applyFill="1" applyBorder="1" applyAlignment="1" applyProtection="1">
      <alignment horizontal="right" vertical="center"/>
    </xf>
    <xf numFmtId="1" fontId="20" fillId="4" borderId="10" xfId="5" quotePrefix="1" applyNumberFormat="1" applyFont="1" applyFill="1" applyBorder="1" applyAlignment="1" applyProtection="1">
      <alignment horizontal="left" vertical="center"/>
      <protection locked="0"/>
    </xf>
    <xf numFmtId="1" fontId="20" fillId="4" borderId="18" xfId="5" quotePrefix="1" applyNumberFormat="1" applyFont="1" applyFill="1" applyBorder="1" applyAlignment="1" applyProtection="1">
      <alignment horizontal="left" vertical="center"/>
    </xf>
    <xf numFmtId="0" fontId="20" fillId="0" borderId="10" xfId="5" applyNumberFormat="1" applyFont="1" applyFill="1" applyBorder="1" applyAlignment="1" applyProtection="1">
      <alignment horizontal="left" vertical="center"/>
      <protection locked="0"/>
    </xf>
    <xf numFmtId="0" fontId="20" fillId="0" borderId="18" xfId="5" applyNumberFormat="1" applyFont="1" applyFill="1" applyBorder="1" applyAlignment="1" applyProtection="1">
      <alignment horizontal="left" vertical="center"/>
      <protection locked="0"/>
    </xf>
    <xf numFmtId="14" fontId="20" fillId="0" borderId="10" xfId="0" applyNumberFormat="1" applyFont="1" applyBorder="1" applyAlignment="1" applyProtection="1">
      <alignment horizontal="left" vertical="center"/>
      <protection locked="0"/>
    </xf>
    <xf numFmtId="166" fontId="20" fillId="0" borderId="18" xfId="0" applyNumberFormat="1" applyFont="1" applyBorder="1" applyAlignment="1" applyProtection="1">
      <alignment horizontal="left" vertical="center"/>
      <protection locked="0"/>
    </xf>
    <xf numFmtId="1" fontId="20" fillId="4" borderId="10" xfId="5" quotePrefix="1" applyNumberFormat="1" applyFont="1" applyFill="1" applyBorder="1" applyAlignment="1" applyProtection="1">
      <alignment horizontal="left" vertical="center"/>
    </xf>
    <xf numFmtId="4" fontId="22" fillId="0" borderId="19" xfId="5" applyNumberFormat="1" applyFont="1" applyFill="1" applyBorder="1" applyAlignment="1" applyProtection="1">
      <alignment horizontal="right" vertical="center"/>
    </xf>
    <xf numFmtId="49" fontId="22" fillId="4" borderId="20" xfId="5" quotePrefix="1" applyNumberFormat="1" applyFont="1" applyFill="1" applyBorder="1" applyAlignment="1" applyProtection="1">
      <alignment horizontal="left" vertical="center"/>
    </xf>
    <xf numFmtId="49" fontId="20" fillId="4" borderId="21" xfId="5" quotePrefix="1" applyNumberFormat="1" applyFont="1" applyFill="1" applyBorder="1" applyAlignment="1" applyProtection="1">
      <alignment horizontal="left" vertical="center"/>
    </xf>
    <xf numFmtId="49" fontId="22" fillId="0" borderId="0" xfId="5" applyNumberFormat="1" applyFont="1" applyFill="1" applyBorder="1" applyAlignment="1" applyProtection="1">
      <alignment horizontal="right" vertical="center"/>
    </xf>
    <xf numFmtId="166" fontId="20" fillId="0" borderId="0" xfId="5" applyNumberFormat="1" applyFont="1" applyFill="1" applyBorder="1" applyAlignment="1" applyProtection="1">
      <alignment horizontal="left" vertical="center"/>
    </xf>
    <xf numFmtId="0" fontId="25" fillId="0" borderId="0" xfId="0" applyFont="1"/>
    <xf numFmtId="0" fontId="14" fillId="0" borderId="0" xfId="0" applyFont="1"/>
    <xf numFmtId="164" fontId="0" fillId="5" borderId="6" xfId="3" applyNumberFormat="1" applyFont="1" applyFill="1" applyBorder="1" applyAlignment="1"/>
    <xf numFmtId="164" fontId="12" fillId="5" borderId="11" xfId="3" applyNumberFormat="1" applyFont="1" applyFill="1" applyBorder="1" applyAlignment="1">
      <alignment horizontal="right"/>
    </xf>
    <xf numFmtId="164" fontId="0" fillId="5" borderId="14" xfId="3" applyNumberFormat="1" applyFont="1" applyFill="1" applyBorder="1" applyAlignment="1"/>
    <xf numFmtId="164" fontId="0" fillId="5" borderId="12" xfId="3" applyNumberFormat="1" applyFont="1" applyFill="1" applyBorder="1" applyAlignment="1"/>
    <xf numFmtId="164" fontId="0" fillId="5" borderId="11" xfId="3" applyNumberFormat="1" applyFont="1" applyFill="1" applyBorder="1" applyAlignment="1"/>
    <xf numFmtId="164" fontId="0" fillId="5" borderId="11" xfId="3" applyNumberFormat="1" applyFont="1" applyFill="1" applyBorder="1" applyAlignment="1">
      <alignment vertical="center"/>
    </xf>
    <xf numFmtId="164" fontId="0" fillId="5" borderId="6" xfId="3" applyNumberFormat="1" applyFont="1" applyFill="1" applyBorder="1" applyAlignment="1">
      <alignment vertical="center"/>
    </xf>
    <xf numFmtId="164" fontId="19" fillId="5" borderId="13" xfId="3" applyNumberFormat="1" applyFont="1" applyFill="1" applyBorder="1" applyAlignment="1">
      <alignment vertical="center"/>
    </xf>
    <xf numFmtId="10" fontId="0" fillId="5" borderId="6" xfId="4" applyNumberFormat="1" applyFont="1" applyFill="1" applyBorder="1" applyAlignment="1">
      <alignment vertical="center"/>
    </xf>
    <xf numFmtId="10" fontId="12" fillId="5" borderId="6" xfId="4" applyNumberFormat="1" applyFont="1" applyFill="1" applyBorder="1" applyAlignment="1">
      <alignment vertical="center"/>
    </xf>
    <xf numFmtId="164" fontId="12" fillId="5" borderId="6" xfId="3" applyNumberFormat="1" applyFont="1" applyFill="1" applyBorder="1" applyAlignment="1">
      <alignment vertical="center"/>
    </xf>
    <xf numFmtId="164" fontId="9" fillId="5" borderId="6" xfId="3" applyNumberFormat="1" applyFont="1" applyFill="1" applyBorder="1" applyAlignment="1">
      <alignment vertical="center"/>
    </xf>
    <xf numFmtId="164" fontId="0" fillId="0" borderId="6" xfId="3" applyNumberFormat="1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26" fillId="2" borderId="6" xfId="0" applyFont="1" applyFill="1" applyBorder="1" applyAlignment="1">
      <alignment horizontal="center"/>
    </xf>
    <xf numFmtId="49" fontId="27" fillId="2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vertical="center"/>
      <protection locked="0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49" fontId="15" fillId="2" borderId="0" xfId="0" applyNumberFormat="1" applyFont="1" applyFill="1" applyAlignment="1">
      <alignment horizontal="left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49" fontId="15" fillId="2" borderId="6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</cellXfs>
  <cellStyles count="6">
    <cellStyle name="Comma" xfId="3" builtinId="3"/>
    <cellStyle name="Normal" xfId="0" builtinId="0"/>
    <cellStyle name="Normal 13" xfId="2"/>
    <cellStyle name="Normal 2 2 2" xfId="1"/>
    <cellStyle name="Normal_BSD05.DEPS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7;&#928;&#913;&#929;&#922;&#917;&#921;&#917;&#931;/&#924;&#919;&#925;&#921;&#913;&#921;&#917;&#931;/BETA/6.2020/7211_7.8.2020_&#914;&#917;&#932;&#913;_&#922;&#917;&#934;%20&#917;&#928;&#913;&#929;&#922;&#917;&#921;&#913;%2030.6.2020/&#904;&#947;&#947;&#961;&#945;&#966;&#959;%20&#913;&#957;&#964;&#943;&#947;&#961;&#945;&#966;&#959;%20&#964;&#959;&#965;%20E90_SR01_20200630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Παράμετροι"/>
      <sheetName val="Rules"/>
      <sheetName val="EBA_Χώρες"/>
      <sheetName val="SR01_ΤύποιΥποβολής"/>
      <sheetName val="SR01_ΤύποςΕνοποίησης"/>
    </sheetNames>
    <sheetDataSet>
      <sheetData sheetId="0">
        <row r="15">
          <cell r="D15" t="str">
            <v>Ημερομηνία Στοιχείων :</v>
          </cell>
        </row>
        <row r="16">
          <cell r="D16" t="str">
            <v>Διορθωτική Αποστολή:</v>
          </cell>
        </row>
        <row r="17">
          <cell r="D17" t="str">
            <v>Υποσύστημα :</v>
          </cell>
        </row>
        <row r="18">
          <cell r="D18" t="str">
            <v>Έκδοση Υποδείγματος :</v>
          </cell>
        </row>
        <row r="19">
          <cell r="D19" t="str">
            <v>Υποβολή στοιχείων σε 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D6" sqref="D6"/>
    </sheetView>
  </sheetViews>
  <sheetFormatPr defaultRowHeight="12.75" x14ac:dyDescent="0.2"/>
  <cols>
    <col min="3" max="3" width="35.75" customWidth="1"/>
    <col min="4" max="4" width="70.875" customWidth="1"/>
    <col min="9" max="9" width="9" customWidth="1"/>
    <col min="10" max="11" width="9" hidden="1" customWidth="1"/>
    <col min="12" max="12" width="0" hidden="1" customWidth="1"/>
  </cols>
  <sheetData>
    <row r="1" spans="1:11" x14ac:dyDescent="0.2">
      <c r="J1" s="105" t="s">
        <v>176</v>
      </c>
      <c r="K1" t="s">
        <v>177</v>
      </c>
    </row>
    <row r="2" spans="1:11" s="105" customFormat="1" ht="18" x14ac:dyDescent="0.2">
      <c r="A2" s="106"/>
      <c r="B2" s="107"/>
      <c r="C2" s="108"/>
      <c r="D2" s="109"/>
      <c r="J2" s="105" t="s">
        <v>178</v>
      </c>
      <c r="K2" s="105" t="s">
        <v>179</v>
      </c>
    </row>
    <row r="3" spans="1:11" s="105" customFormat="1" ht="18" x14ac:dyDescent="0.2">
      <c r="A3" s="106"/>
      <c r="B3" s="107"/>
      <c r="C3" s="110" t="s">
        <v>180</v>
      </c>
      <c r="D3" s="109"/>
      <c r="E3" s="109"/>
      <c r="K3" s="105" t="s">
        <v>181</v>
      </c>
    </row>
    <row r="4" spans="1:11" s="105" customFormat="1" ht="12.75" customHeight="1" x14ac:dyDescent="0.2">
      <c r="A4" s="106"/>
      <c r="B4" s="111"/>
      <c r="C4" s="112"/>
      <c r="D4" s="110"/>
      <c r="K4" s="105" t="s">
        <v>182</v>
      </c>
    </row>
    <row r="5" spans="1:11" s="105" customFormat="1" ht="12.75" customHeight="1" thickBot="1" x14ac:dyDescent="0.25">
      <c r="A5" s="113"/>
      <c r="B5" s="114"/>
      <c r="C5" s="115"/>
      <c r="D5" s="115"/>
    </row>
    <row r="6" spans="1:11" s="105" customFormat="1" ht="12.75" customHeight="1" x14ac:dyDescent="0.2">
      <c r="A6" s="106"/>
      <c r="B6" s="116"/>
      <c r="C6" s="117" t="s">
        <v>183</v>
      </c>
      <c r="D6" s="118"/>
      <c r="E6" s="119"/>
    </row>
    <row r="7" spans="1:11" s="105" customFormat="1" ht="12.75" customHeight="1" x14ac:dyDescent="0.2">
      <c r="A7" s="106"/>
      <c r="B7" s="116"/>
      <c r="C7" s="120"/>
      <c r="D7" s="121"/>
      <c r="E7" s="122"/>
    </row>
    <row r="8" spans="1:11" s="105" customFormat="1" ht="12.75" customHeight="1" x14ac:dyDescent="0.2">
      <c r="A8" s="106"/>
      <c r="B8" s="116"/>
      <c r="C8" s="120" t="s">
        <v>184</v>
      </c>
      <c r="D8" s="121"/>
      <c r="E8" s="122"/>
    </row>
    <row r="9" spans="1:11" s="105" customFormat="1" ht="12.75" customHeight="1" x14ac:dyDescent="0.2">
      <c r="A9" s="106"/>
      <c r="B9" s="116"/>
      <c r="C9" s="120"/>
      <c r="D9" s="121"/>
      <c r="E9" s="122"/>
    </row>
    <row r="10" spans="1:11" s="105" customFormat="1" ht="12.75" customHeight="1" x14ac:dyDescent="0.2">
      <c r="A10" s="106"/>
      <c r="B10" s="116"/>
      <c r="C10" s="120" t="s">
        <v>185</v>
      </c>
      <c r="D10" s="123"/>
      <c r="E10" s="124"/>
    </row>
    <row r="11" spans="1:11" s="105" customFormat="1" ht="14.25" customHeight="1" x14ac:dyDescent="0.2">
      <c r="A11" s="106"/>
      <c r="B11" s="116"/>
      <c r="C11" s="120"/>
      <c r="D11" s="123"/>
      <c r="E11" s="124"/>
      <c r="J11" s="105" t="s">
        <v>186</v>
      </c>
    </row>
    <row r="12" spans="1:11" s="105" customFormat="1" ht="14.25" customHeight="1" x14ac:dyDescent="0.2">
      <c r="A12" s="106"/>
      <c r="B12" s="116"/>
      <c r="C12" s="120" t="s">
        <v>187</v>
      </c>
      <c r="D12" s="123"/>
      <c r="E12" s="124"/>
      <c r="J12" s="105" t="s">
        <v>188</v>
      </c>
    </row>
    <row r="13" spans="1:11" s="105" customFormat="1" ht="14.25" customHeight="1" x14ac:dyDescent="0.2">
      <c r="A13" s="106"/>
      <c r="B13" s="116"/>
      <c r="C13" s="120"/>
      <c r="D13" s="123"/>
      <c r="E13" s="124"/>
    </row>
    <row r="14" spans="1:11" s="105" customFormat="1" ht="12.75" customHeight="1" x14ac:dyDescent="0.2">
      <c r="A14" s="106"/>
      <c r="B14" s="116"/>
      <c r="C14" s="125" t="s">
        <v>189</v>
      </c>
      <c r="D14" s="126"/>
      <c r="E14" s="127"/>
    </row>
    <row r="15" spans="1:11" s="105" customFormat="1" ht="12.75" customHeight="1" x14ac:dyDescent="0.2">
      <c r="A15" s="106"/>
      <c r="B15" s="116"/>
      <c r="C15" s="120"/>
      <c r="D15" s="123"/>
      <c r="E15" s="124"/>
    </row>
    <row r="16" spans="1:11" s="105" customFormat="1" ht="12.75" customHeight="1" x14ac:dyDescent="0.2">
      <c r="A16" s="106"/>
      <c r="B16" s="116"/>
      <c r="C16" s="120" t="s">
        <v>190</v>
      </c>
      <c r="D16" s="123"/>
      <c r="E16" s="124"/>
    </row>
    <row r="17" spans="1:10" s="105" customFormat="1" ht="12.75" customHeight="1" x14ac:dyDescent="0.2">
      <c r="A17" s="106"/>
      <c r="B17" s="116"/>
      <c r="C17" s="120"/>
      <c r="D17" s="123"/>
      <c r="E17" s="124"/>
    </row>
    <row r="18" spans="1:10" s="105" customFormat="1" ht="12.75" customHeight="1" x14ac:dyDescent="0.2">
      <c r="A18" s="106"/>
      <c r="B18" s="116"/>
      <c r="C18" s="120" t="s">
        <v>191</v>
      </c>
      <c r="D18" s="123"/>
      <c r="E18" s="124"/>
    </row>
    <row r="19" spans="1:10" s="105" customFormat="1" ht="12.75" customHeight="1" x14ac:dyDescent="0.2">
      <c r="A19" s="106"/>
      <c r="B19" s="116"/>
      <c r="C19" s="120"/>
      <c r="D19" s="123"/>
      <c r="E19" s="124"/>
    </row>
    <row r="20" spans="1:10" s="105" customFormat="1" ht="12.75" customHeight="1" x14ac:dyDescent="0.2">
      <c r="A20" s="106"/>
      <c r="B20" s="116"/>
      <c r="C20" s="120" t="s">
        <v>192</v>
      </c>
      <c r="D20" s="128"/>
      <c r="E20" s="129"/>
    </row>
    <row r="21" spans="1:10" s="105" customFormat="1" ht="12.75" customHeight="1" x14ac:dyDescent="0.2">
      <c r="A21" s="106"/>
      <c r="B21" s="116"/>
      <c r="C21" s="120"/>
      <c r="D21" s="128"/>
      <c r="E21" s="129"/>
    </row>
    <row r="22" spans="1:10" s="105" customFormat="1" ht="12.75" customHeight="1" x14ac:dyDescent="0.2">
      <c r="A22" s="106"/>
      <c r="B22" s="116"/>
      <c r="C22" s="120" t="s">
        <v>193</v>
      </c>
      <c r="D22" s="128"/>
      <c r="E22" s="129"/>
    </row>
    <row r="23" spans="1:10" s="105" customFormat="1" ht="12.75" customHeight="1" x14ac:dyDescent="0.2">
      <c r="A23" s="106"/>
      <c r="B23" s="116"/>
      <c r="C23" s="120"/>
      <c r="D23" s="128"/>
      <c r="E23" s="129"/>
    </row>
    <row r="24" spans="1:10" s="105" customFormat="1" ht="12.75" customHeight="1" x14ac:dyDescent="0.2">
      <c r="A24" s="106"/>
      <c r="B24" s="116"/>
      <c r="C24" s="120" t="s">
        <v>194</v>
      </c>
      <c r="D24" s="128"/>
      <c r="E24" s="129"/>
    </row>
    <row r="25" spans="1:10" s="105" customFormat="1" ht="12.75" customHeight="1" x14ac:dyDescent="0.2">
      <c r="A25" s="106"/>
      <c r="B25" s="116"/>
      <c r="C25" s="120"/>
      <c r="D25" s="128"/>
      <c r="E25" s="129"/>
    </row>
    <row r="26" spans="1:10" s="105" customFormat="1" ht="12.75" customHeight="1" x14ac:dyDescent="0.2">
      <c r="A26" s="106"/>
      <c r="B26" s="116"/>
      <c r="C26" s="120" t="s">
        <v>195</v>
      </c>
      <c r="D26" s="130"/>
      <c r="E26" s="131"/>
    </row>
    <row r="27" spans="1:10" s="105" customFormat="1" ht="12.75" customHeight="1" x14ac:dyDescent="0.2">
      <c r="A27" s="106"/>
      <c r="B27" s="116"/>
      <c r="C27" s="125"/>
      <c r="D27" s="132"/>
      <c r="E27" s="127"/>
    </row>
    <row r="28" spans="1:10" s="105" customFormat="1" ht="12.75" customHeight="1" thickBot="1" x14ac:dyDescent="0.25">
      <c r="A28" s="106"/>
      <c r="B28" s="116"/>
      <c r="C28" s="133" t="s">
        <v>196</v>
      </c>
      <c r="D28" s="134" t="s">
        <v>197</v>
      </c>
      <c r="E28" s="135"/>
    </row>
    <row r="29" spans="1:10" s="105" customFormat="1" ht="12.75" customHeight="1" x14ac:dyDescent="0.2">
      <c r="A29" s="106"/>
      <c r="B29" s="136"/>
      <c r="C29" s="137"/>
      <c r="D29" s="137"/>
      <c r="J29"/>
    </row>
    <row r="35" spans="3:3" x14ac:dyDescent="0.2">
      <c r="C35" s="138" t="s">
        <v>198</v>
      </c>
    </row>
    <row r="36" spans="3:3" x14ac:dyDescent="0.2">
      <c r="C36" s="139" t="s">
        <v>201</v>
      </c>
    </row>
    <row r="37" spans="3:3" x14ac:dyDescent="0.2">
      <c r="C37" s="139" t="s">
        <v>199</v>
      </c>
    </row>
  </sheetData>
  <sheetProtection password="CF66" sheet="1" objects="1" scenarios="1" selectLockedCells="1"/>
  <dataValidations count="4">
    <dataValidation type="list" allowBlank="1" showInputMessage="1" showErrorMessage="1" sqref="D12">
      <formula1>$J$11:$J$12</formula1>
    </dataValidation>
    <dataValidation type="list" allowBlank="1" showInputMessage="1" showErrorMessage="1" prompt="Επιλογή από λίστα" sqref="D18">
      <formula1>$K$1:$K$4</formula1>
    </dataValidation>
    <dataValidation type="list" showInputMessage="1" showErrorMessage="1" prompt="ΑΤΟΜΙΚΗ / ΕΝΟΠΟΙΗΜΕΝΗ" sqref="D14 D27">
      <formula1>$J$1:$J$2</formula1>
    </dataValidation>
    <dataValidation showInputMessage="1" showErrorMessage="1" sqref="E14 E2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workbookViewId="0">
      <selection activeCell="D10" sqref="D10"/>
    </sheetView>
  </sheetViews>
  <sheetFormatPr defaultRowHeight="12.75" x14ac:dyDescent="0.2"/>
  <cols>
    <col min="1" max="1" width="4" customWidth="1"/>
    <col min="4" max="4" width="52.5" bestFit="1" customWidth="1"/>
  </cols>
  <sheetData>
    <row r="1" spans="1:5" x14ac:dyDescent="0.2">
      <c r="A1" s="1"/>
      <c r="B1" s="1"/>
      <c r="C1" s="1"/>
      <c r="D1" s="1"/>
      <c r="E1" s="1"/>
    </row>
    <row r="2" spans="1:5" x14ac:dyDescent="0.2">
      <c r="A2" s="2"/>
      <c r="B2" s="3" t="s">
        <v>128</v>
      </c>
      <c r="C2" s="2"/>
      <c r="D2" s="2"/>
      <c r="E2" s="2"/>
    </row>
    <row r="3" spans="1:5" x14ac:dyDescent="0.2">
      <c r="A3" s="1"/>
      <c r="B3" s="1"/>
      <c r="C3" s="1"/>
      <c r="D3" s="1"/>
      <c r="E3" s="1"/>
    </row>
    <row r="5" spans="1:5" x14ac:dyDescent="0.2">
      <c r="B5" s="157" t="s">
        <v>0</v>
      </c>
      <c r="C5" s="158"/>
      <c r="D5" s="159"/>
      <c r="E5" s="160"/>
    </row>
    <row r="6" spans="1:5" ht="21" x14ac:dyDescent="0.2">
      <c r="B6" s="4" t="s">
        <v>1</v>
      </c>
      <c r="C6" s="4" t="s">
        <v>2</v>
      </c>
      <c r="D6" s="5" t="s">
        <v>3</v>
      </c>
      <c r="E6" s="4" t="s">
        <v>4</v>
      </c>
    </row>
    <row r="7" spans="1:5" x14ac:dyDescent="0.2">
      <c r="B7" s="6"/>
      <c r="C7" s="6"/>
      <c r="D7" s="7" t="s">
        <v>5</v>
      </c>
      <c r="E7" s="8"/>
    </row>
    <row r="8" spans="1:5" ht="12.75" customHeight="1" x14ac:dyDescent="0.2">
      <c r="B8" s="9">
        <v>1</v>
      </c>
      <c r="C8" s="9" t="s">
        <v>98</v>
      </c>
      <c r="D8" s="10" t="s">
        <v>6</v>
      </c>
      <c r="E8" s="11" t="s">
        <v>105</v>
      </c>
    </row>
    <row r="9" spans="1:5" x14ac:dyDescent="0.2">
      <c r="B9" s="12">
        <v>2.2999999999999998</v>
      </c>
      <c r="C9" s="12" t="s">
        <v>99</v>
      </c>
      <c r="D9" s="13" t="s">
        <v>7</v>
      </c>
      <c r="E9" s="11" t="s">
        <v>104</v>
      </c>
    </row>
    <row r="10" spans="1:5" x14ac:dyDescent="0.2">
      <c r="B10" s="12">
        <v>2.4</v>
      </c>
      <c r="C10" s="12" t="s">
        <v>100</v>
      </c>
      <c r="D10" s="13" t="s">
        <v>8</v>
      </c>
      <c r="E10" s="11" t="s">
        <v>103</v>
      </c>
    </row>
    <row r="11" spans="1:5" x14ac:dyDescent="0.2">
      <c r="B11" s="12">
        <v>3.1</v>
      </c>
      <c r="C11" s="12" t="s">
        <v>101</v>
      </c>
      <c r="D11" s="13" t="s">
        <v>9</v>
      </c>
      <c r="E11" s="11" t="s">
        <v>102</v>
      </c>
    </row>
    <row r="12" spans="1:5" x14ac:dyDescent="0.2">
      <c r="B12" s="6"/>
      <c r="C12" s="6"/>
      <c r="D12" s="7" t="s">
        <v>10</v>
      </c>
      <c r="E12" s="8"/>
    </row>
    <row r="13" spans="1:5" x14ac:dyDescent="0.2">
      <c r="B13" s="12">
        <v>5</v>
      </c>
      <c r="C13" s="12" t="s">
        <v>119</v>
      </c>
      <c r="D13" s="13" t="s">
        <v>11</v>
      </c>
      <c r="E13" s="11" t="s">
        <v>120</v>
      </c>
    </row>
    <row r="14" spans="1:5" x14ac:dyDescent="0.2">
      <c r="B14" s="6"/>
      <c r="C14" s="6"/>
      <c r="D14" s="7" t="s">
        <v>12</v>
      </c>
      <c r="E14" s="8"/>
    </row>
    <row r="15" spans="1:5" x14ac:dyDescent="0.2">
      <c r="B15" s="44">
        <v>9.1</v>
      </c>
      <c r="C15" s="44" t="s">
        <v>106</v>
      </c>
      <c r="D15" s="45" t="s">
        <v>13</v>
      </c>
      <c r="E15" s="14" t="s">
        <v>107</v>
      </c>
    </row>
  </sheetData>
  <mergeCells count="1">
    <mergeCell ref="B5:E5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zoomScale="80" zoomScaleNormal="80" workbookViewId="0">
      <selection activeCell="C8" sqref="C8"/>
    </sheetView>
  </sheetViews>
  <sheetFormatPr defaultRowHeight="12.75" x14ac:dyDescent="0.2"/>
  <cols>
    <col min="1" max="1" width="8.875" style="57" customWidth="1"/>
    <col min="2" max="2" width="85" style="62" customWidth="1"/>
    <col min="3" max="3" width="22.5" style="62" customWidth="1"/>
    <col min="4" max="16384" width="9" style="62"/>
  </cols>
  <sheetData>
    <row r="1" spans="1:3" x14ac:dyDescent="0.2">
      <c r="A1" s="161" t="s">
        <v>121</v>
      </c>
      <c r="B1" s="161"/>
      <c r="C1" s="161"/>
    </row>
    <row r="2" spans="1:3" s="64" customFormat="1" x14ac:dyDescent="0.2">
      <c r="A2" s="63"/>
      <c r="B2" s="63"/>
      <c r="C2" s="63"/>
    </row>
    <row r="3" spans="1:3" x14ac:dyDescent="0.2">
      <c r="A3" s="162" t="s">
        <v>14</v>
      </c>
      <c r="B3" s="164" t="s">
        <v>15</v>
      </c>
      <c r="C3" s="37" t="s">
        <v>16</v>
      </c>
    </row>
    <row r="4" spans="1:3" x14ac:dyDescent="0.2">
      <c r="A4" s="163"/>
      <c r="B4" s="165"/>
      <c r="C4" s="84" t="s">
        <v>17</v>
      </c>
    </row>
    <row r="5" spans="1:3" ht="18" customHeight="1" x14ac:dyDescent="0.2">
      <c r="A5" s="83" t="s">
        <v>17</v>
      </c>
      <c r="B5" s="40" t="s">
        <v>18</v>
      </c>
      <c r="C5" s="141">
        <f>C6+C32</f>
        <v>0</v>
      </c>
    </row>
    <row r="6" spans="1:3" ht="18" customHeight="1" x14ac:dyDescent="0.2">
      <c r="A6" s="83" t="s">
        <v>19</v>
      </c>
      <c r="B6" s="65" t="s">
        <v>20</v>
      </c>
      <c r="C6" s="140">
        <f>C7+C27</f>
        <v>0</v>
      </c>
    </row>
    <row r="7" spans="1:3" ht="18" customHeight="1" x14ac:dyDescent="0.2">
      <c r="A7" s="83" t="s">
        <v>21</v>
      </c>
      <c r="B7" s="85" t="s">
        <v>22</v>
      </c>
      <c r="C7" s="142">
        <f>C8+C9+C10+C13+C14+C15+C16+C17+C18+C26</f>
        <v>0</v>
      </c>
    </row>
    <row r="8" spans="1:3" ht="18" customHeight="1" x14ac:dyDescent="0.2">
      <c r="A8" s="83" t="s">
        <v>23</v>
      </c>
      <c r="B8" s="89" t="s">
        <v>143</v>
      </c>
      <c r="C8" s="97"/>
    </row>
    <row r="9" spans="1:3" ht="18" customHeight="1" x14ac:dyDescent="0.2">
      <c r="A9" s="83" t="s">
        <v>24</v>
      </c>
      <c r="B9" s="81" t="s">
        <v>25</v>
      </c>
      <c r="C9" s="97"/>
    </row>
    <row r="10" spans="1:3" ht="18" customHeight="1" x14ac:dyDescent="0.2">
      <c r="A10" s="83" t="s">
        <v>26</v>
      </c>
      <c r="B10" s="82" t="s">
        <v>27</v>
      </c>
      <c r="C10" s="143">
        <f>C11+C12</f>
        <v>0</v>
      </c>
    </row>
    <row r="11" spans="1:3" ht="18" customHeight="1" x14ac:dyDescent="0.2">
      <c r="A11" s="83" t="s">
        <v>28</v>
      </c>
      <c r="B11" s="66" t="s">
        <v>108</v>
      </c>
      <c r="C11" s="97"/>
    </row>
    <row r="12" spans="1:3" ht="18" customHeight="1" x14ac:dyDescent="0.2">
      <c r="A12" s="83" t="s">
        <v>30</v>
      </c>
      <c r="B12" s="66" t="s">
        <v>155</v>
      </c>
      <c r="C12" s="97"/>
    </row>
    <row r="13" spans="1:3" ht="18" customHeight="1" x14ac:dyDescent="0.2">
      <c r="A13" s="83" t="s">
        <v>60</v>
      </c>
      <c r="B13" s="72" t="s">
        <v>29</v>
      </c>
      <c r="C13" s="97"/>
    </row>
    <row r="14" spans="1:3" ht="18" customHeight="1" x14ac:dyDescent="0.2">
      <c r="A14" s="83" t="s">
        <v>32</v>
      </c>
      <c r="B14" s="72" t="s">
        <v>31</v>
      </c>
      <c r="C14" s="97"/>
    </row>
    <row r="15" spans="1:3" ht="18" customHeight="1" x14ac:dyDescent="0.2">
      <c r="A15" s="83" t="s">
        <v>33</v>
      </c>
      <c r="B15" s="48" t="s">
        <v>114</v>
      </c>
      <c r="C15" s="97"/>
    </row>
    <row r="16" spans="1:3" ht="18" customHeight="1" x14ac:dyDescent="0.2">
      <c r="A16" s="83" t="s">
        <v>61</v>
      </c>
      <c r="B16" s="48" t="s">
        <v>142</v>
      </c>
      <c r="C16" s="97"/>
    </row>
    <row r="17" spans="1:7" ht="18" customHeight="1" x14ac:dyDescent="0.2">
      <c r="A17" s="83" t="s">
        <v>68</v>
      </c>
      <c r="B17" s="89" t="s">
        <v>175</v>
      </c>
      <c r="C17" s="97"/>
    </row>
    <row r="18" spans="1:7" ht="18" customHeight="1" x14ac:dyDescent="0.2">
      <c r="A18" s="83" t="s">
        <v>69</v>
      </c>
      <c r="B18" s="48" t="s">
        <v>34</v>
      </c>
      <c r="C18" s="143">
        <f>C19+C20+C21+C22+C23+C24+C25</f>
        <v>0</v>
      </c>
    </row>
    <row r="19" spans="1:7" ht="18" customHeight="1" x14ac:dyDescent="0.2">
      <c r="A19" s="83" t="s">
        <v>41</v>
      </c>
      <c r="B19" s="67" t="s">
        <v>36</v>
      </c>
      <c r="C19" s="96"/>
      <c r="G19" s="64"/>
    </row>
    <row r="20" spans="1:7" ht="18" customHeight="1" x14ac:dyDescent="0.2">
      <c r="A20" s="83" t="s">
        <v>43</v>
      </c>
      <c r="B20" s="67" t="s">
        <v>38</v>
      </c>
      <c r="C20" s="96"/>
    </row>
    <row r="21" spans="1:7" ht="18" customHeight="1" x14ac:dyDescent="0.2">
      <c r="A21" s="83" t="s">
        <v>82</v>
      </c>
      <c r="B21" s="67" t="s">
        <v>40</v>
      </c>
      <c r="C21" s="96"/>
    </row>
    <row r="22" spans="1:7" ht="30" customHeight="1" x14ac:dyDescent="0.2">
      <c r="A22" s="83" t="s">
        <v>84</v>
      </c>
      <c r="B22" s="66" t="s">
        <v>42</v>
      </c>
      <c r="C22" s="96"/>
    </row>
    <row r="23" spans="1:7" ht="18" customHeight="1" x14ac:dyDescent="0.2">
      <c r="A23" s="83" t="s">
        <v>86</v>
      </c>
      <c r="B23" s="67" t="s">
        <v>111</v>
      </c>
      <c r="C23" s="96"/>
    </row>
    <row r="24" spans="1:7" ht="30" customHeight="1" x14ac:dyDescent="0.2">
      <c r="A24" s="83" t="s">
        <v>44</v>
      </c>
      <c r="B24" s="66" t="s">
        <v>112</v>
      </c>
      <c r="C24" s="96"/>
    </row>
    <row r="25" spans="1:7" ht="18" customHeight="1" x14ac:dyDescent="0.2">
      <c r="A25" s="83" t="s">
        <v>151</v>
      </c>
      <c r="B25" s="67" t="s">
        <v>45</v>
      </c>
      <c r="C25" s="96"/>
    </row>
    <row r="26" spans="1:7" ht="18" customHeight="1" x14ac:dyDescent="0.2">
      <c r="A26" s="83" t="s">
        <v>91</v>
      </c>
      <c r="B26" s="90" t="s">
        <v>144</v>
      </c>
      <c r="C26" s="98"/>
    </row>
    <row r="27" spans="1:7" ht="18" customHeight="1" x14ac:dyDescent="0.2">
      <c r="A27" s="83" t="s">
        <v>93</v>
      </c>
      <c r="B27" s="50" t="s">
        <v>47</v>
      </c>
      <c r="C27" s="144">
        <f>C28+C29+C30+C31</f>
        <v>0</v>
      </c>
    </row>
    <row r="28" spans="1:7" ht="18" customHeight="1" x14ac:dyDescent="0.2">
      <c r="A28" s="83" t="s">
        <v>136</v>
      </c>
      <c r="B28" s="89" t="s">
        <v>145</v>
      </c>
      <c r="C28" s="97"/>
    </row>
    <row r="29" spans="1:7" ht="18" customHeight="1" x14ac:dyDescent="0.2">
      <c r="A29" s="83" t="s">
        <v>149</v>
      </c>
      <c r="B29" s="81" t="s">
        <v>25</v>
      </c>
      <c r="C29" s="97"/>
    </row>
    <row r="30" spans="1:7" ht="18" customHeight="1" x14ac:dyDescent="0.2">
      <c r="A30" s="83" t="s">
        <v>150</v>
      </c>
      <c r="B30" s="81" t="s">
        <v>51</v>
      </c>
      <c r="C30" s="96"/>
    </row>
    <row r="31" spans="1:7" ht="18" customHeight="1" x14ac:dyDescent="0.2">
      <c r="A31" s="83" t="s">
        <v>113</v>
      </c>
      <c r="B31" s="91" t="s">
        <v>146</v>
      </c>
      <c r="C31" s="99"/>
    </row>
    <row r="32" spans="1:7" ht="18" customHeight="1" x14ac:dyDescent="0.2">
      <c r="A32" s="83" t="s">
        <v>137</v>
      </c>
      <c r="B32" s="85" t="s">
        <v>52</v>
      </c>
      <c r="C32" s="142">
        <f>C33+C34+C35+C36</f>
        <v>0</v>
      </c>
    </row>
    <row r="33" spans="1:3" ht="18" customHeight="1" x14ac:dyDescent="0.2">
      <c r="A33" s="83" t="s">
        <v>152</v>
      </c>
      <c r="B33" s="89" t="s">
        <v>145</v>
      </c>
      <c r="C33" s="97"/>
    </row>
    <row r="34" spans="1:3" ht="18" customHeight="1" x14ac:dyDescent="0.2">
      <c r="A34" s="83" t="s">
        <v>153</v>
      </c>
      <c r="B34" s="81" t="s">
        <v>25</v>
      </c>
      <c r="C34" s="97"/>
    </row>
    <row r="35" spans="1:3" ht="18" customHeight="1" x14ac:dyDescent="0.2">
      <c r="A35" s="83" t="s">
        <v>154</v>
      </c>
      <c r="B35" s="95" t="s">
        <v>53</v>
      </c>
      <c r="C35" s="96"/>
    </row>
    <row r="36" spans="1:3" ht="18" customHeight="1" x14ac:dyDescent="0.2">
      <c r="A36" s="83" t="s">
        <v>147</v>
      </c>
      <c r="B36" s="92" t="s">
        <v>148</v>
      </c>
      <c r="C36" s="99"/>
    </row>
    <row r="37" spans="1:3" x14ac:dyDescent="0.2">
      <c r="B37" s="68"/>
    </row>
    <row r="54" spans="2:2" x14ac:dyDescent="0.2">
      <c r="B54" s="69"/>
    </row>
    <row r="56" spans="2:2" x14ac:dyDescent="0.2">
      <c r="B56" s="70"/>
    </row>
  </sheetData>
  <sheetProtection password="CF66" sheet="1" objects="1" scenarios="1"/>
  <mergeCells count="3">
    <mergeCell ref="A1:C1"/>
    <mergeCell ref="A3:A4"/>
    <mergeCell ref="B3:B4"/>
  </mergeCells>
  <dataValidations count="3">
    <dataValidation type="decimal" operator="lessThanOrEqual" allowBlank="1" showInputMessage="1" showErrorMessage="1" error="The value inserted is not valid._x000a_Please insert a negative or zero value." prompt="Insert negative numbers only" sqref="C19:C25 C30 C35">
      <formula1>0</formula1>
    </dataValidation>
    <dataValidation operator="lessThanOrEqual" allowBlank="1" showErrorMessage="1" error="The value you entered is not valid_x000a__x000a_Please enter a negative or zero value_x000a_" promptTitle="Data Input" prompt="Insert negtaive numbers only" sqref="C8"/>
    <dataValidation type="decimal" operator="lessThanOrEqual" allowBlank="1" showInputMessage="1" showErrorMessage="1" error="The value you entered is not valid_x000a__x000a_Please enter a negative or zero value_x000a_" promptTitle="Data Input" prompt="Insert negtaive numbers only" sqref="C5">
      <formula1>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C6" sqref="C6"/>
    </sheetView>
  </sheetViews>
  <sheetFormatPr defaultRowHeight="14.25" x14ac:dyDescent="0.2"/>
  <cols>
    <col min="1" max="1" width="9" style="16"/>
    <col min="2" max="2" width="70.875" style="16" customWidth="1"/>
    <col min="3" max="3" width="22.75" style="16" customWidth="1"/>
    <col min="4" max="9" width="9" style="16"/>
    <col min="10" max="12" width="9" style="16" hidden="1" customWidth="1"/>
    <col min="13" max="16384" width="9" style="16"/>
  </cols>
  <sheetData>
    <row r="1" spans="1:11" x14ac:dyDescent="0.2">
      <c r="A1" s="166" t="s">
        <v>109</v>
      </c>
      <c r="B1" s="167"/>
      <c r="C1" s="168"/>
    </row>
    <row r="2" spans="1:11" s="17" customFormat="1" x14ac:dyDescent="0.2">
      <c r="A2" s="56"/>
      <c r="B2" s="56"/>
      <c r="C2" s="56"/>
    </row>
    <row r="3" spans="1:11" ht="18" customHeight="1" x14ac:dyDescent="0.2">
      <c r="A3" s="169" t="s">
        <v>14</v>
      </c>
      <c r="B3" s="170" t="s">
        <v>15</v>
      </c>
      <c r="C3" s="80" t="s">
        <v>16</v>
      </c>
      <c r="K3" s="16">
        <v>75</v>
      </c>
    </row>
    <row r="4" spans="1:11" ht="18" customHeight="1" x14ac:dyDescent="0.2">
      <c r="A4" s="169"/>
      <c r="B4" s="170"/>
      <c r="C4" s="84" t="s">
        <v>17</v>
      </c>
      <c r="K4" s="16">
        <v>150</v>
      </c>
    </row>
    <row r="5" spans="1:11" ht="18" customHeight="1" x14ac:dyDescent="0.2">
      <c r="A5" s="84" t="s">
        <v>17</v>
      </c>
      <c r="B5" s="40" t="s">
        <v>54</v>
      </c>
      <c r="C5" s="145">
        <f>MAX(C6,C7)</f>
        <v>0</v>
      </c>
      <c r="K5" s="16">
        <v>750</v>
      </c>
    </row>
    <row r="6" spans="1:11" ht="18" customHeight="1" x14ac:dyDescent="0.2">
      <c r="A6" s="84" t="s">
        <v>19</v>
      </c>
      <c r="B6" s="59" t="s">
        <v>55</v>
      </c>
      <c r="C6" s="152"/>
    </row>
    <row r="7" spans="1:11" ht="18" customHeight="1" x14ac:dyDescent="0.2">
      <c r="A7" s="84" t="s">
        <v>21</v>
      </c>
      <c r="B7" s="59" t="s">
        <v>56</v>
      </c>
      <c r="C7" s="146">
        <f>'IF 03.01'!C5</f>
        <v>0</v>
      </c>
    </row>
    <row r="8" spans="1:11" ht="18" customHeight="1" x14ac:dyDescent="0.2">
      <c r="A8" s="84"/>
      <c r="B8" s="87" t="s">
        <v>156</v>
      </c>
      <c r="C8" s="88"/>
      <c r="E8" s="17"/>
      <c r="F8" s="86"/>
    </row>
    <row r="9" spans="1:11" ht="18" customHeight="1" x14ac:dyDescent="0.2">
      <c r="A9" s="84" t="s">
        <v>24</v>
      </c>
      <c r="B9" s="72" t="s">
        <v>158</v>
      </c>
      <c r="C9" s="100"/>
    </row>
    <row r="10" spans="1:11" ht="18" customHeight="1" x14ac:dyDescent="0.2">
      <c r="A10" s="84" t="s">
        <v>26</v>
      </c>
      <c r="B10" s="72" t="s">
        <v>159</v>
      </c>
      <c r="C10" s="101"/>
    </row>
    <row r="11" spans="1:11" ht="30" customHeight="1" x14ac:dyDescent="0.2">
      <c r="A11" s="84" t="s">
        <v>28</v>
      </c>
      <c r="B11" s="93" t="s">
        <v>160</v>
      </c>
      <c r="C11" s="101"/>
    </row>
    <row r="12" spans="1:11" ht="30" customHeight="1" x14ac:dyDescent="0.2">
      <c r="A12" s="84" t="s">
        <v>30</v>
      </c>
      <c r="B12" s="93" t="s">
        <v>161</v>
      </c>
      <c r="C12" s="101"/>
    </row>
    <row r="13" spans="1:11" ht="30" customHeight="1" x14ac:dyDescent="0.2">
      <c r="A13" s="84" t="s">
        <v>60</v>
      </c>
      <c r="B13" s="93" t="s">
        <v>162</v>
      </c>
      <c r="C13" s="102"/>
    </row>
    <row r="14" spans="1:11" ht="18" customHeight="1" x14ac:dyDescent="0.2">
      <c r="A14" s="84"/>
      <c r="B14" s="87" t="s">
        <v>157</v>
      </c>
      <c r="C14" s="88"/>
    </row>
    <row r="15" spans="1:11" ht="18" customHeight="1" x14ac:dyDescent="0.2">
      <c r="A15" s="84" t="s">
        <v>33</v>
      </c>
      <c r="B15" s="60" t="s">
        <v>57</v>
      </c>
      <c r="C15" s="100"/>
    </row>
    <row r="16" spans="1:11" ht="18" customHeight="1" x14ac:dyDescent="0.2">
      <c r="A16" s="84" t="s">
        <v>61</v>
      </c>
      <c r="B16" s="60" t="s">
        <v>58</v>
      </c>
      <c r="C16" s="101"/>
    </row>
    <row r="17" spans="1:4" ht="18" customHeight="1" x14ac:dyDescent="0.2">
      <c r="A17" s="84" t="s">
        <v>68</v>
      </c>
      <c r="B17" s="60" t="s">
        <v>59</v>
      </c>
      <c r="C17" s="147">
        <f>IF(AND(C9="",C10="",C11="",C12="",C13=""),SUM(C5,C15:C16),SUM(C9:C13,C15:C16))</f>
        <v>0</v>
      </c>
    </row>
    <row r="18" spans="1:4" s="17" customFormat="1" x14ac:dyDescent="0.2"/>
    <row r="27" spans="1:4" x14ac:dyDescent="0.2">
      <c r="C27" s="19"/>
      <c r="D27" s="15"/>
    </row>
    <row r="29" spans="1:4" x14ac:dyDescent="0.2">
      <c r="B29" s="18"/>
    </row>
    <row r="30" spans="1:4" x14ac:dyDescent="0.2">
      <c r="B30" s="18"/>
    </row>
    <row r="31" spans="1:4" x14ac:dyDescent="0.2">
      <c r="B31" s="18"/>
    </row>
    <row r="32" spans="1:4" x14ac:dyDescent="0.2">
      <c r="B32" s="18"/>
    </row>
    <row r="33" spans="2:2" x14ac:dyDescent="0.2">
      <c r="B33" s="18"/>
    </row>
    <row r="34" spans="2:2" x14ac:dyDescent="0.2">
      <c r="B34" s="18"/>
    </row>
    <row r="35" spans="2:2" x14ac:dyDescent="0.2">
      <c r="B35" s="18"/>
    </row>
    <row r="36" spans="2:2" x14ac:dyDescent="0.2">
      <c r="B36" s="20"/>
    </row>
    <row r="37" spans="2:2" x14ac:dyDescent="0.2">
      <c r="B37" s="18"/>
    </row>
    <row r="38" spans="2:2" x14ac:dyDescent="0.2">
      <c r="B38" s="18"/>
    </row>
    <row r="39" spans="2:2" x14ac:dyDescent="0.2">
      <c r="B39" s="18"/>
    </row>
  </sheetData>
  <sheetProtection password="CF66" sheet="1" objects="1" scenarios="1"/>
  <mergeCells count="3">
    <mergeCell ref="A1:C1"/>
    <mergeCell ref="A3:A4"/>
    <mergeCell ref="B3:B4"/>
  </mergeCells>
  <dataValidations count="1">
    <dataValidation type="list" allowBlank="1" showInputMessage="1" showErrorMessage="1" prompt="Επιλογή από τη λίστα (σύμφωνα με άρθρο 14 IFR)" sqref="C6">
      <formula1>$K$3:$K$5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6" sqref="C6"/>
    </sheetView>
  </sheetViews>
  <sheetFormatPr defaultRowHeight="12.75" x14ac:dyDescent="0.2"/>
  <cols>
    <col min="1" max="1" width="9" style="62"/>
    <col min="2" max="2" width="44.125" style="62" customWidth="1"/>
    <col min="3" max="3" width="15.75" style="62" customWidth="1"/>
    <col min="4" max="16384" width="9" style="62"/>
  </cols>
  <sheetData>
    <row r="1" spans="1:3" x14ac:dyDescent="0.2">
      <c r="A1" s="171" t="s">
        <v>110</v>
      </c>
      <c r="B1" s="171"/>
      <c r="C1" s="171"/>
    </row>
    <row r="2" spans="1:3" s="64" customFormat="1" x14ac:dyDescent="0.2">
      <c r="A2" s="71"/>
      <c r="B2" s="71"/>
      <c r="C2" s="71"/>
    </row>
    <row r="3" spans="1:3" x14ac:dyDescent="0.2">
      <c r="A3" s="71"/>
      <c r="B3" s="71"/>
      <c r="C3" s="55" t="s">
        <v>16</v>
      </c>
    </row>
    <row r="4" spans="1:3" x14ac:dyDescent="0.2">
      <c r="A4" s="36" t="s">
        <v>14</v>
      </c>
      <c r="B4" s="37" t="s">
        <v>15</v>
      </c>
      <c r="C4" s="25" t="s">
        <v>17</v>
      </c>
    </row>
    <row r="5" spans="1:3" x14ac:dyDescent="0.2">
      <c r="A5" s="23" t="s">
        <v>17</v>
      </c>
      <c r="B5" s="48" t="s">
        <v>62</v>
      </c>
      <c r="C5" s="148" t="e">
        <f>'IF 01.01'!C7/'IF 02.03'!C5</f>
        <v>#DIV/0!</v>
      </c>
    </row>
    <row r="6" spans="1:3" x14ac:dyDescent="0.2">
      <c r="A6" s="23" t="s">
        <v>19</v>
      </c>
      <c r="B6" s="48" t="s">
        <v>134</v>
      </c>
      <c r="C6" s="146">
        <f>'IF 01.01'!C7-'IF 02.03'!C5*56%</f>
        <v>0</v>
      </c>
    </row>
    <row r="7" spans="1:3" x14ac:dyDescent="0.2">
      <c r="A7" s="23" t="s">
        <v>21</v>
      </c>
      <c r="B7" s="48" t="s">
        <v>63</v>
      </c>
      <c r="C7" s="149" t="e">
        <f>'IF 01.01'!C6/'IF 02.03'!C5</f>
        <v>#DIV/0!</v>
      </c>
    </row>
    <row r="8" spans="1:3" x14ac:dyDescent="0.2">
      <c r="A8" s="23" t="s">
        <v>23</v>
      </c>
      <c r="B8" s="48" t="s">
        <v>135</v>
      </c>
      <c r="C8" s="150">
        <f>'IF 01.01'!C6-'IF 02.03'!C5*75%</f>
        <v>0</v>
      </c>
    </row>
    <row r="9" spans="1:3" x14ac:dyDescent="0.2">
      <c r="A9" s="23" t="s">
        <v>24</v>
      </c>
      <c r="B9" s="48" t="s">
        <v>64</v>
      </c>
      <c r="C9" s="148" t="e">
        <f>'IF 01.01'!C5/'IF 02.03'!C5</f>
        <v>#DIV/0!</v>
      </c>
    </row>
    <row r="10" spans="1:3" x14ac:dyDescent="0.2">
      <c r="A10" s="23" t="s">
        <v>26</v>
      </c>
      <c r="B10" s="48" t="s">
        <v>65</v>
      </c>
      <c r="C10" s="146">
        <f>'IF 01.01'!C5-'IF 02.03'!C5*100%</f>
        <v>0</v>
      </c>
    </row>
  </sheetData>
  <sheetProtection password="CF66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80" zoomScaleNormal="80" workbookViewId="0">
      <selection activeCell="C5" sqref="C5"/>
    </sheetView>
  </sheetViews>
  <sheetFormatPr defaultRowHeight="12.75" x14ac:dyDescent="0.2"/>
  <cols>
    <col min="1" max="1" width="9" style="21"/>
    <col min="2" max="2" width="94.25" style="21" customWidth="1"/>
    <col min="3" max="3" width="17.75" style="21" customWidth="1"/>
    <col min="4" max="4" width="82.625" style="21" customWidth="1"/>
    <col min="5" max="16384" width="9" style="21"/>
  </cols>
  <sheetData>
    <row r="1" spans="1:4" ht="20.25" customHeight="1" x14ac:dyDescent="0.2">
      <c r="A1" s="172" t="s">
        <v>122</v>
      </c>
      <c r="B1" s="172"/>
      <c r="C1" s="172"/>
    </row>
    <row r="2" spans="1:4" s="46" customFormat="1" ht="20.25" customHeight="1" x14ac:dyDescent="0.2">
      <c r="A2" s="47"/>
      <c r="B2" s="47"/>
      <c r="C2" s="47"/>
    </row>
    <row r="3" spans="1:4" ht="20.25" customHeight="1" x14ac:dyDescent="0.2">
      <c r="A3" s="22"/>
      <c r="C3" s="94" t="s">
        <v>16</v>
      </c>
      <c r="D3" s="154"/>
    </row>
    <row r="4" spans="1:4" ht="20.25" customHeight="1" x14ac:dyDescent="0.2">
      <c r="A4" s="23" t="s">
        <v>14</v>
      </c>
      <c r="B4" s="24" t="s">
        <v>15</v>
      </c>
      <c r="C4" s="25" t="s">
        <v>17</v>
      </c>
      <c r="D4" s="155" t="s">
        <v>200</v>
      </c>
    </row>
    <row r="5" spans="1:4" ht="20.25" customHeight="1" x14ac:dyDescent="0.2">
      <c r="A5" s="25" t="s">
        <v>17</v>
      </c>
      <c r="B5" s="26" t="s">
        <v>66</v>
      </c>
      <c r="C5" s="150">
        <f>C6*25%</f>
        <v>0</v>
      </c>
      <c r="D5" s="151"/>
    </row>
    <row r="6" spans="1:4" ht="20.25" customHeight="1" x14ac:dyDescent="0.2">
      <c r="A6" s="23" t="s">
        <v>19</v>
      </c>
      <c r="B6" s="50" t="s">
        <v>138</v>
      </c>
      <c r="C6" s="150">
        <f>C7+C9</f>
        <v>0</v>
      </c>
      <c r="D6" s="150"/>
    </row>
    <row r="7" spans="1:4" ht="20.25" customHeight="1" x14ac:dyDescent="0.2">
      <c r="A7" s="23" t="s">
        <v>21</v>
      </c>
      <c r="B7" s="74" t="s">
        <v>141</v>
      </c>
      <c r="C7" s="103"/>
      <c r="D7" s="103"/>
    </row>
    <row r="8" spans="1:4" ht="20.25" customHeight="1" x14ac:dyDescent="0.2">
      <c r="A8" s="25" t="s">
        <v>23</v>
      </c>
      <c r="B8" s="51" t="s">
        <v>67</v>
      </c>
      <c r="C8" s="103"/>
      <c r="D8" s="153"/>
    </row>
    <row r="9" spans="1:4" ht="20.25" customHeight="1" x14ac:dyDescent="0.2">
      <c r="A9" s="23" t="s">
        <v>24</v>
      </c>
      <c r="B9" s="52" t="s">
        <v>163</v>
      </c>
      <c r="C9" s="150">
        <f>C10+C11+C12+C13+C14+C15+C16+C17+C18+C19+C20+C21+C22</f>
        <v>0</v>
      </c>
      <c r="D9" s="150"/>
    </row>
    <row r="10" spans="1:4" ht="20.25" customHeight="1" x14ac:dyDescent="0.2">
      <c r="A10" s="23" t="s">
        <v>26</v>
      </c>
      <c r="B10" s="49" t="s">
        <v>164</v>
      </c>
      <c r="C10" s="104"/>
      <c r="D10" s="153"/>
    </row>
    <row r="11" spans="1:4" ht="20.25" customHeight="1" x14ac:dyDescent="0.2">
      <c r="A11" s="23" t="s">
        <v>28</v>
      </c>
      <c r="B11" s="49" t="s">
        <v>165</v>
      </c>
      <c r="C11" s="104"/>
      <c r="D11" s="153"/>
    </row>
    <row r="12" spans="1:4" ht="20.25" customHeight="1" x14ac:dyDescent="0.2">
      <c r="A12" s="23" t="s">
        <v>30</v>
      </c>
      <c r="B12" s="49" t="s">
        <v>166</v>
      </c>
      <c r="C12" s="104"/>
      <c r="D12" s="153"/>
    </row>
    <row r="13" spans="1:4" ht="20.25" customHeight="1" x14ac:dyDescent="0.2">
      <c r="A13" s="23" t="s">
        <v>60</v>
      </c>
      <c r="B13" s="49" t="s">
        <v>167</v>
      </c>
      <c r="C13" s="104"/>
      <c r="D13" s="153"/>
    </row>
    <row r="14" spans="1:4" ht="20.25" customHeight="1" x14ac:dyDescent="0.2">
      <c r="A14" s="23" t="s">
        <v>32</v>
      </c>
      <c r="B14" s="49" t="s">
        <v>168</v>
      </c>
      <c r="C14" s="104"/>
      <c r="D14" s="153"/>
    </row>
    <row r="15" spans="1:4" ht="20.25" customHeight="1" x14ac:dyDescent="0.2">
      <c r="A15" s="23" t="s">
        <v>33</v>
      </c>
      <c r="B15" s="49" t="s">
        <v>169</v>
      </c>
      <c r="C15" s="104"/>
      <c r="D15" s="153"/>
    </row>
    <row r="16" spans="1:4" ht="20.25" customHeight="1" x14ac:dyDescent="0.2">
      <c r="A16" s="23" t="s">
        <v>68</v>
      </c>
      <c r="B16" s="49" t="s">
        <v>170</v>
      </c>
      <c r="C16" s="104"/>
      <c r="D16" s="153"/>
    </row>
    <row r="17" spans="1:4" ht="20.25" customHeight="1" x14ac:dyDescent="0.2">
      <c r="A17" s="23" t="s">
        <v>69</v>
      </c>
      <c r="B17" s="49" t="s">
        <v>171</v>
      </c>
      <c r="C17" s="104"/>
      <c r="D17" s="153"/>
    </row>
    <row r="18" spans="1:4" ht="20.25" customHeight="1" x14ac:dyDescent="0.2">
      <c r="A18" s="23" t="s">
        <v>70</v>
      </c>
      <c r="B18" s="49" t="s">
        <v>172</v>
      </c>
      <c r="C18" s="104"/>
      <c r="D18" s="153"/>
    </row>
    <row r="19" spans="1:4" ht="20.25" customHeight="1" x14ac:dyDescent="0.2">
      <c r="A19" s="23" t="s">
        <v>35</v>
      </c>
      <c r="B19" s="53" t="s">
        <v>173</v>
      </c>
      <c r="C19" s="104"/>
      <c r="D19" s="153"/>
    </row>
    <row r="20" spans="1:4" ht="14.25" x14ac:dyDescent="0.2">
      <c r="A20" s="23" t="s">
        <v>37</v>
      </c>
      <c r="B20" s="53" t="s">
        <v>174</v>
      </c>
      <c r="C20" s="104"/>
      <c r="D20" s="153"/>
    </row>
    <row r="21" spans="1:4" ht="14.25" x14ac:dyDescent="0.2">
      <c r="A21" s="23" t="s">
        <v>39</v>
      </c>
      <c r="B21" s="67" t="s">
        <v>139</v>
      </c>
      <c r="C21" s="104"/>
      <c r="D21" s="153"/>
    </row>
    <row r="22" spans="1:4" ht="14.25" x14ac:dyDescent="0.2">
      <c r="A22" s="23" t="s">
        <v>41</v>
      </c>
      <c r="B22" s="53" t="s">
        <v>140</v>
      </c>
      <c r="C22" s="104"/>
      <c r="D22" s="153"/>
    </row>
    <row r="23" spans="1:4" ht="20.25" customHeight="1" x14ac:dyDescent="0.2">
      <c r="A23" s="23" t="s">
        <v>43</v>
      </c>
      <c r="B23" s="50" t="s">
        <v>124</v>
      </c>
      <c r="C23" s="103"/>
      <c r="D23" s="153"/>
    </row>
    <row r="24" spans="1:4" ht="20.25" customHeight="1" x14ac:dyDescent="0.2">
      <c r="A24" s="23" t="s">
        <v>82</v>
      </c>
      <c r="B24" s="50" t="s">
        <v>125</v>
      </c>
      <c r="C24" s="149" t="e">
        <f>(C23-C6)/C6</f>
        <v>#DIV/0!</v>
      </c>
      <c r="D24" s="149"/>
    </row>
    <row r="25" spans="1:4" ht="20.25" customHeight="1" x14ac:dyDescent="0.2">
      <c r="A25" s="27"/>
      <c r="B25" s="46"/>
    </row>
    <row r="26" spans="1:4" ht="20.25" customHeight="1" x14ac:dyDescent="0.2">
      <c r="A26" s="27"/>
      <c r="B26" s="28"/>
    </row>
    <row r="27" spans="1:4" ht="20.25" customHeight="1" x14ac:dyDescent="0.2">
      <c r="A27" s="27"/>
    </row>
    <row r="28" spans="1:4" ht="20.25" customHeight="1" x14ac:dyDescent="0.2">
      <c r="A28" s="27"/>
    </row>
    <row r="29" spans="1:4" ht="20.25" customHeight="1" x14ac:dyDescent="0.2">
      <c r="A29" s="27"/>
    </row>
    <row r="30" spans="1:4" ht="20.25" customHeight="1" x14ac:dyDescent="0.2">
      <c r="A30" s="27"/>
    </row>
    <row r="31" spans="1:4" ht="20.25" customHeight="1" x14ac:dyDescent="0.2">
      <c r="A31" s="27"/>
    </row>
    <row r="32" spans="1:4" ht="20.25" customHeight="1" x14ac:dyDescent="0.2">
      <c r="A32" s="27"/>
    </row>
    <row r="33" spans="1:1" ht="20.25" customHeight="1" x14ac:dyDescent="0.2">
      <c r="A33" s="27"/>
    </row>
  </sheetData>
  <sheetProtection password="CF66" sheet="1" objects="1" scenarios="1"/>
  <mergeCells count="1">
    <mergeCell ref="A1:C1"/>
  </mergeCells>
  <dataValidations count="1">
    <dataValidation type="decimal" operator="lessThanOrEqual" allowBlank="1" showInputMessage="1" showErrorMessage="1" error="The value inserted is not valid._x000a_Please insert a negative or zero value." prompt="Insert negative numbers only" sqref="C10:C22">
      <formula1>0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90" zoomScaleNormal="90" workbookViewId="0">
      <selection activeCell="C18" sqref="C18"/>
    </sheetView>
  </sheetViews>
  <sheetFormatPr defaultRowHeight="12.75" x14ac:dyDescent="0.2"/>
  <cols>
    <col min="1" max="1" width="7.625" style="77" customWidth="1"/>
    <col min="2" max="2" width="90.625" style="58" customWidth="1"/>
    <col min="3" max="3" width="40" style="58" customWidth="1"/>
    <col min="4" max="16384" width="9" style="58"/>
  </cols>
  <sheetData>
    <row r="1" spans="1:3" x14ac:dyDescent="0.2">
      <c r="A1" s="173" t="s">
        <v>123</v>
      </c>
      <c r="B1" s="173"/>
      <c r="C1" s="173"/>
    </row>
    <row r="2" spans="1:3" s="73" customFormat="1" x14ac:dyDescent="0.2">
      <c r="A2" s="56"/>
      <c r="B2" s="56"/>
      <c r="C2" s="56"/>
    </row>
    <row r="3" spans="1:3" x14ac:dyDescent="0.2">
      <c r="A3" s="57"/>
      <c r="C3" s="54" t="s">
        <v>16</v>
      </c>
    </row>
    <row r="4" spans="1:3" x14ac:dyDescent="0.2">
      <c r="A4" s="36" t="s">
        <v>14</v>
      </c>
      <c r="B4" s="37" t="s">
        <v>15</v>
      </c>
      <c r="C4" s="25" t="s">
        <v>17</v>
      </c>
    </row>
    <row r="5" spans="1:3" x14ac:dyDescent="0.2">
      <c r="A5" s="23" t="s">
        <v>17</v>
      </c>
      <c r="B5" s="26" t="s">
        <v>129</v>
      </c>
      <c r="C5" s="41"/>
    </row>
    <row r="6" spans="1:3" x14ac:dyDescent="0.2">
      <c r="A6" s="23" t="s">
        <v>19</v>
      </c>
      <c r="B6" s="26" t="s">
        <v>130</v>
      </c>
      <c r="C6" s="41"/>
    </row>
    <row r="7" spans="1:3" x14ac:dyDescent="0.2">
      <c r="A7" s="23" t="s">
        <v>21</v>
      </c>
      <c r="B7" s="26" t="s">
        <v>131</v>
      </c>
      <c r="C7" s="41"/>
    </row>
    <row r="8" spans="1:3" x14ac:dyDescent="0.2">
      <c r="A8" s="23" t="s">
        <v>23</v>
      </c>
      <c r="B8" s="26" t="s">
        <v>71</v>
      </c>
      <c r="C8" s="61"/>
    </row>
    <row r="9" spans="1:3" x14ac:dyDescent="0.2">
      <c r="A9" s="23" t="s">
        <v>24</v>
      </c>
      <c r="B9" s="26" t="s">
        <v>72</v>
      </c>
      <c r="C9" s="61"/>
    </row>
    <row r="10" spans="1:3" x14ac:dyDescent="0.2">
      <c r="A10" s="23" t="s">
        <v>26</v>
      </c>
      <c r="B10" s="26" t="s">
        <v>73</v>
      </c>
      <c r="C10" s="61"/>
    </row>
    <row r="11" spans="1:3" x14ac:dyDescent="0.2">
      <c r="A11" s="23" t="s">
        <v>28</v>
      </c>
      <c r="B11" s="26" t="s">
        <v>74</v>
      </c>
      <c r="C11" s="61"/>
    </row>
    <row r="12" spans="1:3" x14ac:dyDescent="0.2">
      <c r="A12" s="23" t="s">
        <v>30</v>
      </c>
      <c r="B12" s="26" t="s">
        <v>75</v>
      </c>
      <c r="C12" s="61"/>
    </row>
    <row r="13" spans="1:3" x14ac:dyDescent="0.2">
      <c r="A13" s="23" t="s">
        <v>60</v>
      </c>
      <c r="B13" s="26" t="s">
        <v>76</v>
      </c>
      <c r="C13" s="61"/>
    </row>
    <row r="14" spans="1:3" x14ac:dyDescent="0.2">
      <c r="A14" s="23" t="s">
        <v>32</v>
      </c>
      <c r="B14" s="50" t="s">
        <v>132</v>
      </c>
      <c r="C14" s="61"/>
    </row>
    <row r="15" spans="1:3" x14ac:dyDescent="0.2">
      <c r="A15" s="23" t="s">
        <v>33</v>
      </c>
      <c r="B15" s="50" t="s">
        <v>133</v>
      </c>
      <c r="C15" s="61"/>
    </row>
    <row r="16" spans="1:3" x14ac:dyDescent="0.2">
      <c r="A16" s="23" t="s">
        <v>61</v>
      </c>
      <c r="B16" s="74" t="s">
        <v>126</v>
      </c>
      <c r="C16" s="61"/>
    </row>
    <row r="17" spans="1:3" s="32" customFormat="1" x14ac:dyDescent="0.2">
      <c r="A17" s="23" t="s">
        <v>68</v>
      </c>
      <c r="B17" s="74" t="s">
        <v>127</v>
      </c>
      <c r="C17" s="61"/>
    </row>
    <row r="18" spans="1:3" s="32" customFormat="1" x14ac:dyDescent="0.2">
      <c r="A18" s="23" t="s">
        <v>69</v>
      </c>
      <c r="B18" s="75" t="s">
        <v>77</v>
      </c>
      <c r="C18" s="61"/>
    </row>
    <row r="19" spans="1:3" s="32" customFormat="1" x14ac:dyDescent="0.2">
      <c r="A19" s="23" t="s">
        <v>70</v>
      </c>
      <c r="B19" s="66" t="s">
        <v>78</v>
      </c>
      <c r="C19" s="61"/>
    </row>
    <row r="20" spans="1:3" s="32" customFormat="1" x14ac:dyDescent="0.2">
      <c r="A20" s="23" t="s">
        <v>35</v>
      </c>
      <c r="B20" s="66" t="s">
        <v>79</v>
      </c>
      <c r="C20" s="61"/>
    </row>
    <row r="21" spans="1:3" s="32" customFormat="1" x14ac:dyDescent="0.2">
      <c r="A21" s="23" t="s">
        <v>37</v>
      </c>
      <c r="B21" s="66" t="s">
        <v>80</v>
      </c>
      <c r="C21" s="61"/>
    </row>
    <row r="22" spans="1:3" s="32" customFormat="1" x14ac:dyDescent="0.2">
      <c r="A22" s="36" t="s">
        <v>39</v>
      </c>
      <c r="B22" s="66" t="s">
        <v>81</v>
      </c>
      <c r="C22" s="61"/>
    </row>
    <row r="23" spans="1:3" s="32" customFormat="1" x14ac:dyDescent="0.2">
      <c r="A23" s="36" t="s">
        <v>41</v>
      </c>
      <c r="B23" s="66" t="s">
        <v>83</v>
      </c>
      <c r="C23" s="61"/>
    </row>
    <row r="24" spans="1:3" s="32" customFormat="1" x14ac:dyDescent="0.2">
      <c r="A24" s="36" t="s">
        <v>43</v>
      </c>
      <c r="B24" s="66" t="s">
        <v>85</v>
      </c>
      <c r="C24" s="61"/>
    </row>
    <row r="25" spans="1:3" s="32" customFormat="1" x14ac:dyDescent="0.2">
      <c r="A25" s="36" t="s">
        <v>82</v>
      </c>
      <c r="B25" s="66" t="s">
        <v>87</v>
      </c>
      <c r="C25" s="61"/>
    </row>
    <row r="26" spans="1:3" s="32" customFormat="1" x14ac:dyDescent="0.2">
      <c r="A26" s="36" t="s">
        <v>84</v>
      </c>
      <c r="B26" s="66" t="s">
        <v>88</v>
      </c>
      <c r="C26" s="61"/>
    </row>
    <row r="27" spans="1:3" s="32" customFormat="1" x14ac:dyDescent="0.2">
      <c r="A27" s="36" t="s">
        <v>86</v>
      </c>
      <c r="B27" s="66" t="s">
        <v>89</v>
      </c>
      <c r="C27" s="61"/>
    </row>
    <row r="28" spans="1:3" s="32" customFormat="1" x14ac:dyDescent="0.2">
      <c r="A28" s="36" t="s">
        <v>44</v>
      </c>
      <c r="B28" s="66" t="s">
        <v>90</v>
      </c>
      <c r="C28" s="61"/>
    </row>
    <row r="29" spans="1:3" s="32" customFormat="1" ht="25.5" x14ac:dyDescent="0.2">
      <c r="A29" s="36" t="s">
        <v>46</v>
      </c>
      <c r="B29" s="66" t="s">
        <v>115</v>
      </c>
      <c r="C29" s="61"/>
    </row>
    <row r="30" spans="1:3" s="32" customFormat="1" x14ac:dyDescent="0.2">
      <c r="A30" s="36" t="s">
        <v>48</v>
      </c>
      <c r="B30" s="66" t="s">
        <v>116</v>
      </c>
      <c r="C30" s="61"/>
    </row>
    <row r="31" spans="1:3" s="32" customFormat="1" x14ac:dyDescent="0.2">
      <c r="A31" s="36" t="s">
        <v>49</v>
      </c>
      <c r="B31" s="66" t="s">
        <v>117</v>
      </c>
      <c r="C31" s="61"/>
    </row>
    <row r="32" spans="1:3" s="32" customFormat="1" x14ac:dyDescent="0.2">
      <c r="A32" s="36" t="s">
        <v>50</v>
      </c>
      <c r="B32" s="66" t="s">
        <v>92</v>
      </c>
      <c r="C32" s="61"/>
    </row>
    <row r="33" spans="1:3" s="32" customFormat="1" x14ac:dyDescent="0.2">
      <c r="A33" s="36" t="s">
        <v>91</v>
      </c>
      <c r="B33" s="66" t="s">
        <v>118</v>
      </c>
      <c r="C33" s="41"/>
    </row>
    <row r="34" spans="1:3" s="32" customFormat="1" x14ac:dyDescent="0.2"/>
    <row r="35" spans="1:3" s="32" customFormat="1" x14ac:dyDescent="0.2">
      <c r="A35" s="76"/>
    </row>
    <row r="36" spans="1:3" s="32" customFormat="1" x14ac:dyDescent="0.2">
      <c r="A36" s="77"/>
      <c r="B36" s="34"/>
    </row>
    <row r="37" spans="1:3" s="32" customFormat="1" x14ac:dyDescent="0.2">
      <c r="A37" s="77"/>
    </row>
    <row r="38" spans="1:3" s="32" customFormat="1" x14ac:dyDescent="0.2">
      <c r="A38" s="77"/>
    </row>
    <row r="39" spans="1:3" s="32" customFormat="1" x14ac:dyDescent="0.2">
      <c r="A39" s="77"/>
      <c r="B39" s="78"/>
    </row>
    <row r="40" spans="1:3" s="32" customFormat="1" x14ac:dyDescent="0.2">
      <c r="A40" s="77"/>
      <c r="B40" s="79"/>
      <c r="C40" s="58"/>
    </row>
    <row r="41" spans="1:3" s="32" customFormat="1" x14ac:dyDescent="0.2">
      <c r="A41" s="77"/>
      <c r="B41" s="58"/>
      <c r="C41" s="58"/>
    </row>
    <row r="42" spans="1:3" s="32" customFormat="1" x14ac:dyDescent="0.2">
      <c r="A42" s="77"/>
      <c r="B42" s="58"/>
      <c r="C42" s="58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="80" zoomScaleNormal="80" workbookViewId="0">
      <selection activeCell="B16" sqref="B16"/>
    </sheetView>
  </sheetViews>
  <sheetFormatPr defaultRowHeight="12.75" x14ac:dyDescent="0.2"/>
  <cols>
    <col min="1" max="1" width="7.625" style="33" customWidth="1"/>
    <col min="2" max="2" width="41.75" style="32" customWidth="1"/>
    <col min="3" max="3" width="18.75" style="32" customWidth="1"/>
    <col min="4" max="4" width="47.5" style="34" customWidth="1"/>
    <col min="5" max="5" width="20.375" style="34" customWidth="1"/>
    <col min="6" max="6" width="50.125" style="35" customWidth="1"/>
    <col min="7" max="16384" width="9" style="32"/>
  </cols>
  <sheetData>
    <row r="1" spans="1:6" x14ac:dyDescent="0.2">
      <c r="A1" s="174" t="s">
        <v>94</v>
      </c>
      <c r="B1" s="174"/>
      <c r="C1" s="174"/>
      <c r="D1" s="29"/>
      <c r="E1" s="30"/>
      <c r="F1" s="31"/>
    </row>
    <row r="2" spans="1:6" s="34" customFormat="1" x14ac:dyDescent="0.2">
      <c r="A2" s="29"/>
      <c r="B2" s="29"/>
      <c r="C2" s="29"/>
      <c r="D2" s="29"/>
      <c r="E2" s="30"/>
      <c r="F2" s="31"/>
    </row>
    <row r="3" spans="1:6" ht="21" customHeight="1" x14ac:dyDescent="0.2">
      <c r="C3" s="54" t="s">
        <v>16</v>
      </c>
      <c r="D3" s="154"/>
    </row>
    <row r="4" spans="1:6" ht="14.25" x14ac:dyDescent="0.2">
      <c r="A4" s="36" t="s">
        <v>14</v>
      </c>
      <c r="B4" s="37" t="s">
        <v>15</v>
      </c>
      <c r="C4" s="25" t="s">
        <v>17</v>
      </c>
      <c r="D4" s="155" t="s">
        <v>200</v>
      </c>
      <c r="E4" s="38"/>
      <c r="F4" s="39"/>
    </row>
    <row r="5" spans="1:6" ht="22.5" customHeight="1" x14ac:dyDescent="0.2">
      <c r="A5" s="36" t="s">
        <v>17</v>
      </c>
      <c r="B5" s="40" t="s">
        <v>95</v>
      </c>
      <c r="C5" s="151">
        <f>1/3*'IF 03.01'!C5</f>
        <v>0</v>
      </c>
      <c r="D5" s="151"/>
      <c r="E5" s="35"/>
    </row>
    <row r="6" spans="1:6" ht="22.5" customHeight="1" x14ac:dyDescent="0.2">
      <c r="A6" s="36" t="s">
        <v>19</v>
      </c>
      <c r="B6" s="26" t="s">
        <v>96</v>
      </c>
      <c r="C6" s="156"/>
      <c r="D6" s="156"/>
      <c r="E6" s="35"/>
    </row>
    <row r="7" spans="1:6" ht="24" customHeight="1" x14ac:dyDescent="0.2">
      <c r="A7" s="36" t="s">
        <v>21</v>
      </c>
      <c r="B7" s="40" t="s">
        <v>97</v>
      </c>
      <c r="C7" s="156"/>
      <c r="D7" s="156"/>
      <c r="E7" s="35"/>
    </row>
    <row r="8" spans="1:6" x14ac:dyDescent="0.2">
      <c r="A8" s="32"/>
      <c r="D8" s="32"/>
      <c r="E8" s="35"/>
      <c r="F8" s="42"/>
    </row>
    <row r="9" spans="1:6" x14ac:dyDescent="0.2">
      <c r="F9" s="42"/>
    </row>
    <row r="10" spans="1:6" x14ac:dyDescent="0.2">
      <c r="B10" s="43"/>
    </row>
    <row r="11" spans="1:6" x14ac:dyDescent="0.2">
      <c r="B11" s="43"/>
    </row>
    <row r="12" spans="1:6" ht="34.5" customHeight="1" x14ac:dyDescent="0.2"/>
    <row r="13" spans="1:6" x14ac:dyDescent="0.2">
      <c r="B13" s="43"/>
    </row>
  </sheetData>
  <sheetProtection password="CF66" sheet="1" objects="1" scenarios="1"/>
  <mergeCells count="1">
    <mergeCell ref="A1:C1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Index</vt:lpstr>
      <vt:lpstr>IF 01.01</vt:lpstr>
      <vt:lpstr>IF 02.03</vt:lpstr>
      <vt:lpstr>IF 02.04</vt:lpstr>
      <vt:lpstr>IF 03.01</vt:lpstr>
      <vt:lpstr>IF 05.00</vt:lpstr>
      <vt:lpstr>IF 09.01</vt:lpstr>
    </vt:vector>
  </TitlesOfParts>
  <Company>European Banking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 staff</dc:creator>
  <cp:lastModifiedBy>Stavropoulou Melina</cp:lastModifiedBy>
  <dcterms:created xsi:type="dcterms:W3CDTF">2020-03-22T11:12:46Z</dcterms:created>
  <dcterms:modified xsi:type="dcterms:W3CDTF">2024-01-23T11:57:05Z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